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s-Dieter Hofmann\Documents\FVH Original\Internet 2022-2023\"/>
    </mc:Choice>
  </mc:AlternateContent>
  <xr:revisionPtr revIDLastSave="0" documentId="13_ncr:1_{C58541B2-E16A-4DA7-8E0F-3AA51B0ED034}" xr6:coauthVersionLast="47" xr6:coauthVersionMax="47" xr10:uidLastSave="{00000000-0000-0000-0000-000000000000}"/>
  <bookViews>
    <workbookView xWindow="-120" yWindow="-120" windowWidth="29040" windowHeight="15840" xr2:uid="{3DF61CD7-9CDC-4636-8CD1-A4955DC2ABFF}"/>
  </bookViews>
  <sheets>
    <sheet name="KOL Ffm " sheetId="12" r:id="rId1"/>
  </sheets>
  <definedNames>
    <definedName name="_xlnm._FilterDatabase" localSheetId="0" hidden="1">'KOL Ffm '!$A$4:$U$385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3" i="12" l="1"/>
  <c r="U22" i="12"/>
  <c r="T22" i="12"/>
  <c r="U21" i="12"/>
  <c r="T21" i="12"/>
  <c r="U20" i="12"/>
  <c r="T20" i="12"/>
  <c r="U19" i="12"/>
  <c r="T19" i="12"/>
  <c r="U18" i="12"/>
  <c r="T18" i="12"/>
  <c r="U17" i="12"/>
  <c r="T17" i="12"/>
  <c r="U16" i="12"/>
  <c r="T16" i="12"/>
  <c r="U15" i="12"/>
  <c r="T15" i="12"/>
  <c r="U14" i="12"/>
  <c r="T14" i="12"/>
  <c r="U13" i="12"/>
  <c r="T13" i="12"/>
  <c r="U12" i="12"/>
  <c r="T12" i="12"/>
  <c r="U11" i="12"/>
  <c r="T11" i="12"/>
  <c r="U10" i="12"/>
  <c r="T10" i="12"/>
  <c r="U9" i="12"/>
  <c r="T9" i="12"/>
  <c r="U8" i="12"/>
  <c r="T8" i="12"/>
  <c r="U7" i="12"/>
  <c r="T7" i="12"/>
  <c r="S57" i="12" l="1"/>
  <c r="Q57" i="12"/>
  <c r="P57" i="12"/>
  <c r="O57" i="12"/>
  <c r="N57" i="12"/>
  <c r="M57" i="12"/>
  <c r="U56" i="12"/>
  <c r="T56" i="12"/>
  <c r="U55" i="12"/>
  <c r="T55" i="12"/>
  <c r="U54" i="12"/>
  <c r="T54" i="12"/>
  <c r="U53" i="12"/>
  <c r="T53" i="12"/>
  <c r="U52" i="12"/>
  <c r="T52" i="12"/>
  <c r="U51" i="12"/>
  <c r="T51" i="12"/>
  <c r="U50" i="12"/>
  <c r="T50" i="12"/>
  <c r="U49" i="12"/>
  <c r="T49" i="12"/>
  <c r="U48" i="12"/>
  <c r="T48" i="12"/>
  <c r="U47" i="12"/>
  <c r="T47" i="12"/>
  <c r="U46" i="12"/>
  <c r="T46" i="12"/>
  <c r="U45" i="12"/>
  <c r="T45" i="12"/>
  <c r="U44" i="12"/>
  <c r="T44" i="12"/>
  <c r="U43" i="12"/>
  <c r="T43" i="12"/>
  <c r="U42" i="12"/>
  <c r="T42" i="12"/>
  <c r="U41" i="12"/>
  <c r="T41" i="12"/>
  <c r="U40" i="12"/>
  <c r="T40" i="12"/>
  <c r="T57" i="12" l="1"/>
  <c r="U57" i="12"/>
  <c r="S24" i="12"/>
  <c r="Q24" i="12"/>
  <c r="P24" i="12"/>
  <c r="O24" i="12"/>
  <c r="N24" i="12"/>
  <c r="M24" i="12"/>
  <c r="U24" i="12" l="1"/>
  <c r="T24" i="12"/>
</calcChain>
</file>

<file path=xl/sharedStrings.xml><?xml version="1.0" encoding="utf-8"?>
<sst xmlns="http://schemas.openxmlformats.org/spreadsheetml/2006/main" count="1372" uniqueCount="111">
  <si>
    <t>1. Spieltag</t>
  </si>
  <si>
    <t>-</t>
  </si>
  <si>
    <t>:</t>
  </si>
  <si>
    <t>2. Spieltag</t>
  </si>
  <si>
    <t>Spielfrei</t>
  </si>
  <si>
    <t>4. Spieltag</t>
  </si>
  <si>
    <t>5. Spieltag</t>
  </si>
  <si>
    <t>6. Spieltag</t>
  </si>
  <si>
    <t>7. Spieltag</t>
  </si>
  <si>
    <t>8. Spieltag</t>
  </si>
  <si>
    <t>9. Spieltag</t>
  </si>
  <si>
    <t>10. Spieltag</t>
  </si>
  <si>
    <t>11. Spieltag</t>
  </si>
  <si>
    <t>12. Spieltag</t>
  </si>
  <si>
    <t>13. Spieltag</t>
  </si>
  <si>
    <t>14. Spieltag</t>
  </si>
  <si>
    <t>15. Spieltag</t>
  </si>
  <si>
    <t>16. Spieltag</t>
  </si>
  <si>
    <t>17. Spieltag</t>
  </si>
  <si>
    <t>18. Spieltag</t>
  </si>
  <si>
    <t>19. Spieltag</t>
  </si>
  <si>
    <t>20. Spieltag</t>
  </si>
  <si>
    <t>21.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</si>
  <si>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</si>
  <si>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</si>
  <si>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</si>
  <si>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</si>
  <si>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</si>
  <si>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</si>
  <si>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</si>
  <si>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</si>
  <si>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</si>
  <si>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</si>
  <si>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</si>
  <si>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</si>
  <si>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</si>
  <si>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t>SV Viktoria Preußen 07 Ffm</t>
  </si>
  <si>
    <t>FC Tempo Ffm</t>
  </si>
  <si>
    <t>FC Croatia Ffm</t>
  </si>
  <si>
    <t>SG Concordia Eschersheim</t>
  </si>
  <si>
    <t>FC Gudesding Ffm</t>
  </si>
  <si>
    <t>Spvgg. 02 Griesheim</t>
  </si>
  <si>
    <t>FC Kosova Ffm</t>
  </si>
  <si>
    <t>SV 07 Heddernheim</t>
  </si>
  <si>
    <t>FC Posavina Ffm</t>
  </si>
  <si>
    <t>TSG Niederrad</t>
  </si>
  <si>
    <t>FC Union Niederrad</t>
  </si>
  <si>
    <t>FV 1920 Hausen</t>
  </si>
  <si>
    <t>TSKV Türkgücü Ffm</t>
  </si>
  <si>
    <t>SG Harheim</t>
  </si>
  <si>
    <t>TuS Makkabi Ffm</t>
  </si>
  <si>
    <t>SG Bornheim/Grünweiß Ffm II</t>
  </si>
  <si>
    <t>SG Westend</t>
  </si>
  <si>
    <t>KL : Gerhard Richter, Handy 0163-7498146, flanke11@web.de</t>
  </si>
  <si>
    <t>Kreisoberliga Frankfurt Saison 2022 / 2023</t>
  </si>
  <si>
    <r>
      <t>18.02.2023</t>
    </r>
    <r>
      <rPr>
        <b/>
        <sz val="10"/>
        <color rgb="FF0000FF"/>
        <rFont val="Arial"/>
        <family val="2"/>
      </rPr>
      <t xml:space="preserve"> (Faschingssamstag)</t>
    </r>
  </si>
  <si>
    <t>Platz</t>
  </si>
  <si>
    <t>Verein</t>
  </si>
  <si>
    <t>Sp</t>
  </si>
  <si>
    <t>g</t>
  </si>
  <si>
    <t>u</t>
  </si>
  <si>
    <t>v</t>
  </si>
  <si>
    <t>Tore</t>
  </si>
  <si>
    <t>Diff.</t>
  </si>
  <si>
    <t>Pkt.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</si>
  <si>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</si>
  <si>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</si>
  <si>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</si>
  <si>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</si>
  <si>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</si>
  <si>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</si>
  <si>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</si>
  <si>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</si>
  <si>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</si>
  <si>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</si>
  <si>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</si>
  <si>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</si>
  <si>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</si>
  <si>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</si>
  <si>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</si>
  <si>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</si>
  <si>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</si>
  <si>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Summen</t>
  </si>
  <si>
    <t>3. Spieltag</t>
  </si>
  <si>
    <t>FC Kosova</t>
  </si>
  <si>
    <t>FC Tempo</t>
  </si>
  <si>
    <t>FC Croatia</t>
  </si>
  <si>
    <t>TSKV Türkgücü</t>
  </si>
  <si>
    <t>FC Gudesding</t>
  </si>
  <si>
    <t>FC Posavina</t>
  </si>
  <si>
    <t>TuS Makkabi</t>
  </si>
  <si>
    <t>SV Viktoria Preußen 07</t>
  </si>
  <si>
    <t>SG Bornheim/Grünweiß II</t>
  </si>
  <si>
    <r>
      <t>18.05.2023</t>
    </r>
    <r>
      <rPr>
        <b/>
        <sz val="10"/>
        <color rgb="FF0000FF"/>
        <rFont val="Arial"/>
        <family val="2"/>
      </rPr>
      <t xml:space="preserve"> (Christi Himmelfahrt)</t>
    </r>
  </si>
  <si>
    <t>Die aktuelle Tabelle (.pdf) finden sie am Ende der Datei</t>
  </si>
  <si>
    <t>Wertung</t>
  </si>
  <si>
    <r>
      <t xml:space="preserve">Kreisoberliga Frankfurt  Tabelle </t>
    </r>
    <r>
      <rPr>
        <b/>
        <sz val="10"/>
        <color theme="1"/>
        <rFont val="Arial"/>
        <family val="2"/>
      </rPr>
      <t>Stand nach der Vorrunde</t>
    </r>
    <r>
      <rPr>
        <b/>
        <sz val="10"/>
        <color rgb="FF0000FF"/>
        <rFont val="Arial"/>
        <family val="2"/>
      </rPr>
      <t xml:space="preserve"> 27.11.2022</t>
    </r>
  </si>
  <si>
    <t>Sportanlage</t>
  </si>
  <si>
    <t>Rebstock</t>
  </si>
  <si>
    <t>Nachholspiel vom 22. Spieltag</t>
  </si>
  <si>
    <t>Di</t>
  </si>
  <si>
    <t>Do</t>
  </si>
  <si>
    <t>Sa</t>
  </si>
  <si>
    <t>Fr</t>
  </si>
  <si>
    <t>Mi</t>
  </si>
  <si>
    <t>So</t>
  </si>
  <si>
    <t>TSG Niederrad zg.</t>
  </si>
  <si>
    <t>vorgezogen vom 32. Spieltag</t>
  </si>
  <si>
    <r>
      <t xml:space="preserve">Kreisoberliga Frankfurt  </t>
    </r>
    <r>
      <rPr>
        <b/>
        <sz val="10"/>
        <color theme="1"/>
        <rFont val="Arial"/>
        <family val="2"/>
      </rPr>
      <t>Abschlusstabelle</t>
    </r>
    <r>
      <rPr>
        <b/>
        <sz val="10"/>
        <color rgb="FF000080"/>
        <rFont val="Arial"/>
        <family val="2"/>
      </rPr>
      <t xml:space="preserve"> Stand 04.06.2023</t>
    </r>
  </si>
  <si>
    <r>
      <t xml:space="preserve">17 Mannschaften, 1 Aufsteiger, maximal 4 Absteiger - Richtzahl 17
</t>
    </r>
    <r>
      <rPr>
        <b/>
        <sz val="10"/>
        <color rgb="FF0000FF"/>
        <rFont val="Arial"/>
        <family val="2"/>
      </rPr>
      <t xml:space="preserve">Der Tabellenzweite relegiert mit den Tabellenzweiten der
Kreisoberligen Friedberg und Hochtaunus und dem Gruppenligisten (West), der vor dem
ersten Abstiegsplatz steht um den Verbleib/Aufstieg in die Gruppenliga Frankfurt West.
</t>
    </r>
    <r>
      <rPr>
        <b/>
        <sz val="10"/>
        <rFont val="Arial"/>
        <family val="2"/>
      </rPr>
      <t>Der vor dem ersten Absteiger plazierte Verein geht in die Relegation mit 
den Zweiten der Kreisligen A Gruppe 1 und 2 um einen Platz in der Kreisoberliga Frankfurt.</t>
    </r>
  </si>
  <si>
    <r>
      <t>17 Mannschaften, 1 Aufsteiger</t>
    </r>
    <r>
      <rPr>
        <b/>
        <sz val="10"/>
        <color rgb="FF0000FF"/>
        <rFont val="Arial"/>
        <family val="2"/>
      </rPr>
      <t xml:space="preserve"> </t>
    </r>
    <r>
      <rPr>
        <b/>
        <u/>
        <sz val="10"/>
        <color rgb="FF0000FF"/>
        <rFont val="Arial"/>
        <family val="2"/>
      </rPr>
      <t>(FC Tempo)</t>
    </r>
    <r>
      <rPr>
        <b/>
        <sz val="10"/>
        <rFont val="Arial"/>
        <family val="2"/>
      </rPr>
      <t xml:space="preserve">, 1 Absteiger - Richtzahl 17
</t>
    </r>
    <r>
      <rPr>
        <b/>
        <sz val="10"/>
        <color rgb="FF0000FF"/>
        <rFont val="Arial"/>
        <family val="2"/>
      </rPr>
      <t xml:space="preserve">Der Tabellenzweite </t>
    </r>
    <r>
      <rPr>
        <b/>
        <u/>
        <sz val="10"/>
        <color theme="1"/>
        <rFont val="Arial"/>
        <family val="2"/>
      </rPr>
      <t>(SG Bornheim/Grünweiß II)</t>
    </r>
    <r>
      <rPr>
        <b/>
        <u/>
        <sz val="10"/>
        <color rgb="FF0000FF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relegiert mit den Tabellenzweiten der
Kreisoberligen Friedberg und Hochtaunus und dem Gruppenligisten (West), der vor dem
ersten Abstiegsplatz steht um den Verbleib/Aufstieg in die Gruppenliga Frankfurt West.
</t>
    </r>
    <r>
      <rPr>
        <b/>
        <sz val="10"/>
        <rFont val="Arial"/>
        <family val="2"/>
      </rPr>
      <t xml:space="preserve">Der vor dem ersten Absteiger plazierte Verein </t>
    </r>
    <r>
      <rPr>
        <b/>
        <u/>
        <sz val="10"/>
        <color rgb="FF0000FF"/>
        <rFont val="Arial"/>
        <family val="2"/>
      </rPr>
      <t xml:space="preserve">(FC Posavina) </t>
    </r>
    <r>
      <rPr>
        <b/>
        <sz val="10"/>
        <rFont val="Arial"/>
        <family val="2"/>
      </rPr>
      <t xml:space="preserve">geht in die Relegation mit 
den Zweiten der Kreisligen A Gruppe 1 und 2 um einen Platz in der Kreisoberliga Frankfurt.
</t>
    </r>
    <r>
      <rPr>
        <b/>
        <sz val="10"/>
        <color rgb="FFFF0000"/>
        <rFont val="Arial"/>
        <family val="2"/>
      </rPr>
      <t>TSG Niederrad hat vor dem 28. Spieltag die Mannschaft zurückgezogen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</si>
</sst>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8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FF"/>
      <name val="Arial"/>
      <family val="2"/>
    </font>
    <font>
      <b/>
      <u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6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6">
    <xf numFmtId="0" fontId="0" fillId="0" borderId="0" xfId="0"/>
    <xf numFmtId="14" fontId="1" fillId="0" borderId="0" xfId="0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4" fillId="6" borderId="25" xfId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14" fontId="6" fillId="0" borderId="0" xfId="0" applyNumberFormat="1" applyFont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left" vertical="center"/>
    </xf>
    <xf numFmtId="0" fontId="4" fillId="8" borderId="14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8" fillId="9" borderId="15" xfId="0" applyFont="1" applyFill="1" applyBorder="1" applyAlignment="1">
      <alignment horizontal="left" vertical="center"/>
    </xf>
    <xf numFmtId="0" fontId="8" fillId="9" borderId="16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Standard" xfId="0" builtinId="0"/>
    <cellStyle name="Standard 2" xfId="1" xr:uid="{45C6FFB6-DB02-40F8-AB79-3A5110ECB0B7}"/>
  </cellStyles>
  <dxfs count="0"/>
  <tableStyles count="0" defaultTableStyle="TableStyleMedium2" defaultPivotStyle="PivotStyleLight16"/>
  <colors>
    <mruColors>
      <color rgb="FFFF9966"/>
      <color rgb="FF0000FF"/>
      <color rgb="FF00FF00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5C90E-221B-46A3-8E34-F29213EE5B89}">
  <dimension ref="A1:U468"/>
  <sheetViews>
    <sheetView tabSelected="1" zoomScale="90" zoomScaleNormal="90" workbookViewId="0">
      <pane ySplit="4" topLeftCell="A5" activePane="bottomLeft" state="frozen"/>
      <selection pane="bottomLeft" activeCell="J26" sqref="J26"/>
    </sheetView>
  </sheetViews>
  <sheetFormatPr baseColWidth="10" defaultRowHeight="12.75" x14ac:dyDescent="0.25"/>
  <cols>
    <col min="1" max="1" width="11.42578125" style="8"/>
    <col min="2" max="2" width="11" style="8" customWidth="1"/>
    <col min="3" max="3" width="6.7109375" style="8" customWidth="1"/>
    <col min="4" max="4" width="30.7109375" style="3" customWidth="1"/>
    <col min="5" max="5" width="2.85546875" style="3" customWidth="1"/>
    <col min="6" max="6" width="30.7109375" style="3" customWidth="1"/>
    <col min="7" max="7" width="5.7109375" style="3" customWidth="1"/>
    <col min="8" max="8" width="2.85546875" style="3" customWidth="1"/>
    <col min="9" max="9" width="5.7109375" style="3" customWidth="1"/>
    <col min="10" max="10" width="11.42578125" style="8"/>
    <col min="11" max="11" width="6.7109375" style="3" customWidth="1"/>
    <col min="12" max="12" width="30.28515625" style="3" customWidth="1"/>
    <col min="13" max="17" width="5.7109375" style="3" customWidth="1"/>
    <col min="18" max="18" width="3.42578125" style="3" customWidth="1"/>
    <col min="19" max="21" width="5.7109375" style="3" customWidth="1"/>
    <col min="22" max="16384" width="11.42578125" style="8"/>
  </cols>
  <sheetData>
    <row r="1" spans="1:21" s="3" customFormat="1" x14ac:dyDescent="0.25">
      <c r="A1" s="1"/>
      <c r="B1" s="17"/>
      <c r="C1" s="2"/>
      <c r="D1" s="153" t="s">
        <v>54</v>
      </c>
      <c r="E1" s="153"/>
      <c r="F1" s="153"/>
      <c r="M1" s="4"/>
      <c r="N1" s="4"/>
      <c r="T1" s="4"/>
      <c r="U1" s="4"/>
    </row>
    <row r="2" spans="1:21" s="3" customFormat="1" x14ac:dyDescent="0.25">
      <c r="B2" s="5"/>
      <c r="D2" s="154" t="s">
        <v>94</v>
      </c>
      <c r="E2" s="154"/>
      <c r="F2" s="154"/>
    </row>
    <row r="3" spans="1:21" ht="15" customHeight="1" x14ac:dyDescent="0.25">
      <c r="A3" s="5"/>
      <c r="B3" s="5"/>
      <c r="C3" s="5"/>
      <c r="D3" s="134" t="s">
        <v>53</v>
      </c>
      <c r="E3" s="134"/>
      <c r="F3" s="134"/>
      <c r="J3" s="5"/>
    </row>
    <row r="4" spans="1:21" s="3" customFormat="1" ht="13.5" thickBot="1" x14ac:dyDescent="0.3">
      <c r="B4" s="8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s="3" customFormat="1" ht="13.5" thickBot="1" x14ac:dyDescent="0.3">
      <c r="B5" s="8"/>
      <c r="C5" s="8"/>
      <c r="D5" s="11" t="s">
        <v>0</v>
      </c>
      <c r="E5" s="11"/>
      <c r="F5" s="12">
        <v>44780</v>
      </c>
      <c r="K5" s="147" t="s">
        <v>108</v>
      </c>
      <c r="L5" s="148"/>
      <c r="M5" s="148"/>
      <c r="N5" s="148"/>
      <c r="O5" s="148"/>
      <c r="P5" s="148"/>
      <c r="Q5" s="148"/>
      <c r="R5" s="148"/>
      <c r="S5" s="148"/>
      <c r="T5" s="148"/>
      <c r="U5" s="149"/>
    </row>
    <row r="6" spans="1:21" s="3" customFormat="1" ht="13.5" thickBot="1" x14ac:dyDescent="0.3">
      <c r="A6" s="9"/>
      <c r="B6" s="18"/>
      <c r="C6" s="13">
        <v>0.625</v>
      </c>
      <c r="D6" s="9" t="s">
        <v>84</v>
      </c>
      <c r="E6" s="9" t="s">
        <v>1</v>
      </c>
      <c r="F6" s="9" t="s">
        <v>39</v>
      </c>
      <c r="G6" s="9">
        <v>2</v>
      </c>
      <c r="H6" s="9" t="s">
        <v>2</v>
      </c>
      <c r="I6" s="9">
        <v>2</v>
      </c>
      <c r="K6" s="20" t="s">
        <v>56</v>
      </c>
      <c r="L6" s="20" t="s">
        <v>57</v>
      </c>
      <c r="M6" s="20" t="s">
        <v>58</v>
      </c>
      <c r="N6" s="21" t="s">
        <v>59</v>
      </c>
      <c r="O6" s="22" t="s">
        <v>60</v>
      </c>
      <c r="P6" s="23" t="s">
        <v>61</v>
      </c>
      <c r="Q6" s="24" t="s">
        <v>62</v>
      </c>
      <c r="R6" s="25"/>
      <c r="S6" s="26"/>
      <c r="T6" s="20" t="s">
        <v>63</v>
      </c>
      <c r="U6" s="20" t="s">
        <v>64</v>
      </c>
    </row>
    <row r="7" spans="1:21" s="3" customFormat="1" x14ac:dyDescent="0.25">
      <c r="A7" s="9"/>
      <c r="B7" s="62" t="s">
        <v>95</v>
      </c>
      <c r="C7" s="13">
        <v>0.625</v>
      </c>
      <c r="D7" s="14" t="s">
        <v>52</v>
      </c>
      <c r="E7" s="9" t="s">
        <v>1</v>
      </c>
      <c r="F7" s="9" t="s">
        <v>43</v>
      </c>
      <c r="G7" s="14">
        <v>0</v>
      </c>
      <c r="H7" s="14" t="s">
        <v>2</v>
      </c>
      <c r="I7" s="14">
        <v>3</v>
      </c>
      <c r="K7" s="50" t="s">
        <v>65</v>
      </c>
      <c r="L7" s="51" t="s">
        <v>37</v>
      </c>
      <c r="M7" s="63">
        <v>32</v>
      </c>
      <c r="N7" s="64">
        <v>26</v>
      </c>
      <c r="O7" s="65">
        <v>6</v>
      </c>
      <c r="P7" s="66">
        <v>0</v>
      </c>
      <c r="Q7" s="63">
        <v>93</v>
      </c>
      <c r="R7" s="67" t="s">
        <v>2</v>
      </c>
      <c r="S7" s="68">
        <v>33</v>
      </c>
      <c r="T7" s="52">
        <f t="shared" ref="T7:T23" si="0">Q7-S7</f>
        <v>60</v>
      </c>
      <c r="U7" s="53">
        <f t="shared" ref="U7:U22" si="1">N7*3+O7</f>
        <v>84</v>
      </c>
    </row>
    <row r="8" spans="1:21" s="3" customFormat="1" x14ac:dyDescent="0.25">
      <c r="A8" s="9"/>
      <c r="B8" s="18"/>
      <c r="C8" s="13">
        <v>0.64583333333333337</v>
      </c>
      <c r="D8" s="9" t="s">
        <v>41</v>
      </c>
      <c r="E8" s="9" t="s">
        <v>1</v>
      </c>
      <c r="F8" s="9" t="s">
        <v>85</v>
      </c>
      <c r="G8" s="9">
        <v>1</v>
      </c>
      <c r="H8" s="9" t="s">
        <v>2</v>
      </c>
      <c r="I8" s="9">
        <v>1</v>
      </c>
      <c r="K8" s="44" t="s">
        <v>66</v>
      </c>
      <c r="L8" s="45" t="s">
        <v>51</v>
      </c>
      <c r="M8" s="54">
        <v>32</v>
      </c>
      <c r="N8" s="129">
        <v>18</v>
      </c>
      <c r="O8" s="130">
        <v>8</v>
      </c>
      <c r="P8" s="131">
        <v>6</v>
      </c>
      <c r="Q8" s="128">
        <v>83</v>
      </c>
      <c r="R8" s="132" t="s">
        <v>2</v>
      </c>
      <c r="S8" s="133">
        <v>41</v>
      </c>
      <c r="T8" s="48">
        <f t="shared" si="0"/>
        <v>42</v>
      </c>
      <c r="U8" s="49">
        <f t="shared" si="1"/>
        <v>62</v>
      </c>
    </row>
    <row r="9" spans="1:21" s="3" customFormat="1" x14ac:dyDescent="0.25">
      <c r="A9" s="9"/>
      <c r="B9" s="18"/>
      <c r="C9" s="13">
        <v>0.64583333333333337</v>
      </c>
      <c r="D9" s="9" t="s">
        <v>86</v>
      </c>
      <c r="E9" s="9" t="s">
        <v>1</v>
      </c>
      <c r="F9" s="9" t="s">
        <v>87</v>
      </c>
      <c r="G9" s="9">
        <v>2</v>
      </c>
      <c r="H9" s="9" t="s">
        <v>2</v>
      </c>
      <c r="I9" s="9">
        <v>5</v>
      </c>
      <c r="K9" s="69" t="s">
        <v>67</v>
      </c>
      <c r="L9" s="70" t="s">
        <v>50</v>
      </c>
      <c r="M9" s="71">
        <v>32</v>
      </c>
      <c r="N9" s="72">
        <v>18</v>
      </c>
      <c r="O9" s="73">
        <v>5</v>
      </c>
      <c r="P9" s="74">
        <v>9</v>
      </c>
      <c r="Q9" s="71">
        <v>81</v>
      </c>
      <c r="R9" s="75" t="s">
        <v>2</v>
      </c>
      <c r="S9" s="76">
        <v>54</v>
      </c>
      <c r="T9" s="77">
        <f t="shared" si="0"/>
        <v>27</v>
      </c>
      <c r="U9" s="78">
        <f t="shared" si="1"/>
        <v>59</v>
      </c>
    </row>
    <row r="10" spans="1:21" s="3" customFormat="1" x14ac:dyDescent="0.25">
      <c r="A10" s="9"/>
      <c r="B10" s="18"/>
      <c r="C10" s="13">
        <v>0.64583333333333337</v>
      </c>
      <c r="D10" s="9" t="s">
        <v>88</v>
      </c>
      <c r="E10" s="9" t="s">
        <v>1</v>
      </c>
      <c r="F10" s="9" t="s">
        <v>45</v>
      </c>
      <c r="G10" s="9">
        <v>9</v>
      </c>
      <c r="H10" s="9" t="s">
        <v>2</v>
      </c>
      <c r="I10" s="9">
        <v>3</v>
      </c>
      <c r="K10" s="79" t="s">
        <v>68</v>
      </c>
      <c r="L10" s="70" t="s">
        <v>40</v>
      </c>
      <c r="M10" s="71">
        <v>32</v>
      </c>
      <c r="N10" s="72">
        <v>16</v>
      </c>
      <c r="O10" s="73">
        <v>7</v>
      </c>
      <c r="P10" s="74">
        <v>9</v>
      </c>
      <c r="Q10" s="71">
        <v>107</v>
      </c>
      <c r="R10" s="75" t="s">
        <v>2</v>
      </c>
      <c r="S10" s="76">
        <v>73</v>
      </c>
      <c r="T10" s="77">
        <f t="shared" si="0"/>
        <v>34</v>
      </c>
      <c r="U10" s="78">
        <f t="shared" si="1"/>
        <v>55</v>
      </c>
    </row>
    <row r="11" spans="1:21" s="3" customFormat="1" x14ac:dyDescent="0.25">
      <c r="A11" s="9"/>
      <c r="B11" s="18"/>
      <c r="C11" s="13">
        <v>0.64583333333333337</v>
      </c>
      <c r="D11" s="9" t="s">
        <v>46</v>
      </c>
      <c r="E11" s="9" t="s">
        <v>1</v>
      </c>
      <c r="F11" s="9" t="s">
        <v>47</v>
      </c>
      <c r="G11" s="9">
        <v>3</v>
      </c>
      <c r="H11" s="9" t="s">
        <v>2</v>
      </c>
      <c r="I11" s="9">
        <v>3</v>
      </c>
      <c r="K11" s="69" t="s">
        <v>69</v>
      </c>
      <c r="L11" s="70" t="s">
        <v>41</v>
      </c>
      <c r="M11" s="71">
        <v>32</v>
      </c>
      <c r="N11" s="72">
        <v>16</v>
      </c>
      <c r="O11" s="73">
        <v>7</v>
      </c>
      <c r="P11" s="74">
        <v>9</v>
      </c>
      <c r="Q11" s="71">
        <v>68</v>
      </c>
      <c r="R11" s="75" t="s">
        <v>2</v>
      </c>
      <c r="S11" s="76">
        <v>51</v>
      </c>
      <c r="T11" s="80">
        <f t="shared" si="0"/>
        <v>17</v>
      </c>
      <c r="U11" s="78">
        <f t="shared" si="1"/>
        <v>55</v>
      </c>
    </row>
    <row r="12" spans="1:21" s="3" customFormat="1" x14ac:dyDescent="0.25">
      <c r="A12" s="9"/>
      <c r="B12" s="62" t="s">
        <v>95</v>
      </c>
      <c r="C12" s="13">
        <v>0.64583333333333337</v>
      </c>
      <c r="D12" s="14" t="s">
        <v>89</v>
      </c>
      <c r="E12" s="9" t="s">
        <v>1</v>
      </c>
      <c r="F12" s="9" t="s">
        <v>90</v>
      </c>
      <c r="G12" s="14">
        <v>0</v>
      </c>
      <c r="H12" s="14" t="s">
        <v>2</v>
      </c>
      <c r="I12" s="14">
        <v>3</v>
      </c>
      <c r="K12" s="79" t="s">
        <v>70</v>
      </c>
      <c r="L12" s="106" t="s">
        <v>42</v>
      </c>
      <c r="M12" s="108">
        <v>32</v>
      </c>
      <c r="N12" s="109">
        <v>13</v>
      </c>
      <c r="O12" s="110">
        <v>8</v>
      </c>
      <c r="P12" s="111">
        <v>11</v>
      </c>
      <c r="Q12" s="108">
        <v>87</v>
      </c>
      <c r="R12" s="112" t="s">
        <v>2</v>
      </c>
      <c r="S12" s="113">
        <v>73</v>
      </c>
      <c r="T12" s="77">
        <f t="shared" si="0"/>
        <v>14</v>
      </c>
      <c r="U12" s="78">
        <f t="shared" si="1"/>
        <v>47</v>
      </c>
    </row>
    <row r="13" spans="1:21" s="3" customFormat="1" x14ac:dyDescent="0.25">
      <c r="A13" s="9"/>
      <c r="B13" s="18"/>
      <c r="C13" s="13">
        <v>0.64583333333333337</v>
      </c>
      <c r="D13" s="9" t="s">
        <v>49</v>
      </c>
      <c r="E13" s="9" t="s">
        <v>1</v>
      </c>
      <c r="F13" s="9" t="s">
        <v>91</v>
      </c>
      <c r="G13" s="9">
        <v>1</v>
      </c>
      <c r="H13" s="9" t="s">
        <v>2</v>
      </c>
      <c r="I13" s="9">
        <v>4</v>
      </c>
      <c r="K13" s="69" t="s">
        <v>71</v>
      </c>
      <c r="L13" s="70" t="s">
        <v>49</v>
      </c>
      <c r="M13" s="71">
        <v>32</v>
      </c>
      <c r="N13" s="72">
        <v>13</v>
      </c>
      <c r="O13" s="73">
        <v>8</v>
      </c>
      <c r="P13" s="74">
        <v>11</v>
      </c>
      <c r="Q13" s="71">
        <v>69</v>
      </c>
      <c r="R13" s="75" t="s">
        <v>2</v>
      </c>
      <c r="S13" s="76">
        <v>58</v>
      </c>
      <c r="T13" s="87">
        <f t="shared" si="0"/>
        <v>11</v>
      </c>
      <c r="U13" s="78">
        <f t="shared" si="1"/>
        <v>47</v>
      </c>
    </row>
    <row r="14" spans="1:21" s="3" customFormat="1" x14ac:dyDescent="0.25">
      <c r="A14" s="9"/>
      <c r="B14" s="18"/>
      <c r="C14" s="13"/>
      <c r="D14" s="14" t="s">
        <v>4</v>
      </c>
      <c r="E14" s="9"/>
      <c r="F14" s="9" t="s">
        <v>92</v>
      </c>
      <c r="G14" s="134"/>
      <c r="H14" s="134"/>
      <c r="I14" s="134"/>
      <c r="K14" s="79" t="s">
        <v>72</v>
      </c>
      <c r="L14" s="70" t="s">
        <v>36</v>
      </c>
      <c r="M14" s="71">
        <v>32</v>
      </c>
      <c r="N14" s="72">
        <v>14</v>
      </c>
      <c r="O14" s="73">
        <v>4</v>
      </c>
      <c r="P14" s="74">
        <v>14</v>
      </c>
      <c r="Q14" s="71">
        <v>68</v>
      </c>
      <c r="R14" s="75" t="s">
        <v>2</v>
      </c>
      <c r="S14" s="76">
        <v>67</v>
      </c>
      <c r="T14" s="114">
        <f t="shared" si="0"/>
        <v>1</v>
      </c>
      <c r="U14" s="88">
        <f t="shared" si="1"/>
        <v>46</v>
      </c>
    </row>
    <row r="15" spans="1:21" s="3" customFormat="1" x14ac:dyDescent="0.25">
      <c r="K15" s="69" t="s">
        <v>73</v>
      </c>
      <c r="L15" s="70" t="s">
        <v>47</v>
      </c>
      <c r="M15" s="71">
        <v>32</v>
      </c>
      <c r="N15" s="72">
        <v>13</v>
      </c>
      <c r="O15" s="73">
        <v>4</v>
      </c>
      <c r="P15" s="74">
        <v>15</v>
      </c>
      <c r="Q15" s="71">
        <v>63</v>
      </c>
      <c r="R15" s="75" t="s">
        <v>2</v>
      </c>
      <c r="S15" s="76">
        <v>72</v>
      </c>
      <c r="T15" s="87">
        <f t="shared" si="0"/>
        <v>-9</v>
      </c>
      <c r="U15" s="78">
        <f t="shared" si="1"/>
        <v>43</v>
      </c>
    </row>
    <row r="16" spans="1:21" s="3" customFormat="1" x14ac:dyDescent="0.25">
      <c r="B16" s="8"/>
      <c r="C16" s="8"/>
      <c r="D16" s="11" t="s">
        <v>3</v>
      </c>
      <c r="E16" s="11"/>
      <c r="F16" s="12">
        <v>44787</v>
      </c>
      <c r="K16" s="79" t="s">
        <v>74</v>
      </c>
      <c r="L16" s="70" t="s">
        <v>48</v>
      </c>
      <c r="M16" s="71">
        <v>32</v>
      </c>
      <c r="N16" s="72">
        <v>11</v>
      </c>
      <c r="O16" s="73">
        <v>7</v>
      </c>
      <c r="P16" s="74">
        <v>14</v>
      </c>
      <c r="Q16" s="71">
        <v>65</v>
      </c>
      <c r="R16" s="75" t="s">
        <v>2</v>
      </c>
      <c r="S16" s="76">
        <v>73</v>
      </c>
      <c r="T16" s="87">
        <f t="shared" si="0"/>
        <v>-8</v>
      </c>
      <c r="U16" s="78">
        <f t="shared" si="1"/>
        <v>40</v>
      </c>
    </row>
    <row r="17" spans="1:21" x14ac:dyDescent="0.25">
      <c r="A17" s="16">
        <v>44784</v>
      </c>
      <c r="B17" s="18" t="s">
        <v>101</v>
      </c>
      <c r="C17" s="13">
        <v>0.83333333333333337</v>
      </c>
      <c r="D17" s="9" t="s">
        <v>43</v>
      </c>
      <c r="E17" s="9" t="s">
        <v>1</v>
      </c>
      <c r="F17" s="9" t="s">
        <v>86</v>
      </c>
      <c r="G17" s="9">
        <v>3</v>
      </c>
      <c r="H17" s="9" t="s">
        <v>2</v>
      </c>
      <c r="I17" s="9">
        <v>3</v>
      </c>
      <c r="K17" s="69" t="s">
        <v>75</v>
      </c>
      <c r="L17" s="107" t="s">
        <v>43</v>
      </c>
      <c r="M17" s="71">
        <v>32</v>
      </c>
      <c r="N17" s="82">
        <v>10</v>
      </c>
      <c r="O17" s="83">
        <v>9</v>
      </c>
      <c r="P17" s="84">
        <v>13</v>
      </c>
      <c r="Q17" s="81">
        <v>80</v>
      </c>
      <c r="R17" s="85" t="s">
        <v>2</v>
      </c>
      <c r="S17" s="86">
        <v>74</v>
      </c>
      <c r="T17" s="115">
        <f t="shared" si="0"/>
        <v>6</v>
      </c>
      <c r="U17" s="78">
        <f t="shared" si="1"/>
        <v>39</v>
      </c>
    </row>
    <row r="18" spans="1:21" x14ac:dyDescent="0.25">
      <c r="A18" s="10"/>
      <c r="B18" s="18"/>
      <c r="C18" s="13">
        <v>0.54166666666666663</v>
      </c>
      <c r="D18" s="9" t="s">
        <v>92</v>
      </c>
      <c r="E18" s="9" t="s">
        <v>1</v>
      </c>
      <c r="F18" s="9" t="s">
        <v>84</v>
      </c>
      <c r="G18" s="9">
        <v>3</v>
      </c>
      <c r="H18" s="9" t="s">
        <v>2</v>
      </c>
      <c r="I18" s="9">
        <v>2</v>
      </c>
      <c r="K18" s="79" t="s">
        <v>76</v>
      </c>
      <c r="L18" s="107" t="s">
        <v>46</v>
      </c>
      <c r="M18" s="71">
        <v>32</v>
      </c>
      <c r="N18" s="82">
        <v>10</v>
      </c>
      <c r="O18" s="83">
        <v>8</v>
      </c>
      <c r="P18" s="84">
        <v>14</v>
      </c>
      <c r="Q18" s="81">
        <v>81</v>
      </c>
      <c r="R18" s="85" t="s">
        <v>2</v>
      </c>
      <c r="S18" s="86">
        <v>80</v>
      </c>
      <c r="T18" s="115">
        <f t="shared" si="0"/>
        <v>1</v>
      </c>
      <c r="U18" s="78">
        <f t="shared" si="1"/>
        <v>38</v>
      </c>
    </row>
    <row r="19" spans="1:21" x14ac:dyDescent="0.25">
      <c r="A19" s="10"/>
      <c r="B19" s="18"/>
      <c r="C19" s="13">
        <v>0.625</v>
      </c>
      <c r="D19" s="9" t="s">
        <v>45</v>
      </c>
      <c r="E19" s="9" t="s">
        <v>1</v>
      </c>
      <c r="F19" s="9" t="s">
        <v>52</v>
      </c>
      <c r="G19" s="9">
        <v>1</v>
      </c>
      <c r="H19" s="9" t="s">
        <v>2</v>
      </c>
      <c r="I19" s="9">
        <v>3</v>
      </c>
      <c r="K19" s="69" t="s">
        <v>77</v>
      </c>
      <c r="L19" s="107" t="s">
        <v>52</v>
      </c>
      <c r="M19" s="71">
        <v>32</v>
      </c>
      <c r="N19" s="82">
        <v>11</v>
      </c>
      <c r="O19" s="83">
        <v>5</v>
      </c>
      <c r="P19" s="84">
        <v>16</v>
      </c>
      <c r="Q19" s="81">
        <v>54</v>
      </c>
      <c r="R19" s="85" t="s">
        <v>2</v>
      </c>
      <c r="S19" s="86">
        <v>74</v>
      </c>
      <c r="T19" s="87">
        <f t="shared" si="0"/>
        <v>-20</v>
      </c>
      <c r="U19" s="78">
        <f t="shared" si="1"/>
        <v>38</v>
      </c>
    </row>
    <row r="20" spans="1:21" x14ac:dyDescent="0.25">
      <c r="A20" s="10"/>
      <c r="B20" s="18"/>
      <c r="C20" s="13">
        <v>0.64583333333333337</v>
      </c>
      <c r="D20" s="9" t="s">
        <v>47</v>
      </c>
      <c r="E20" s="9" t="s">
        <v>1</v>
      </c>
      <c r="F20" s="9" t="s">
        <v>88</v>
      </c>
      <c r="G20" s="9">
        <v>3</v>
      </c>
      <c r="H20" s="9" t="s">
        <v>2</v>
      </c>
      <c r="I20" s="9">
        <v>1</v>
      </c>
      <c r="K20" s="79" t="s">
        <v>78</v>
      </c>
      <c r="L20" s="70" t="s">
        <v>39</v>
      </c>
      <c r="M20" s="71">
        <v>32</v>
      </c>
      <c r="N20" s="72">
        <v>11</v>
      </c>
      <c r="O20" s="73">
        <v>4</v>
      </c>
      <c r="P20" s="74">
        <v>17</v>
      </c>
      <c r="Q20" s="71">
        <v>68</v>
      </c>
      <c r="R20" s="75" t="s">
        <v>2</v>
      </c>
      <c r="S20" s="76">
        <v>78</v>
      </c>
      <c r="T20" s="115">
        <f t="shared" si="0"/>
        <v>-10</v>
      </c>
      <c r="U20" s="78">
        <f t="shared" si="1"/>
        <v>37</v>
      </c>
    </row>
    <row r="21" spans="1:21" x14ac:dyDescent="0.25">
      <c r="A21" s="10"/>
      <c r="B21" s="18"/>
      <c r="C21" s="13">
        <v>0.64583333333333337</v>
      </c>
      <c r="D21" s="9" t="s">
        <v>87</v>
      </c>
      <c r="E21" s="9" t="s">
        <v>1</v>
      </c>
      <c r="F21" s="9" t="s">
        <v>41</v>
      </c>
      <c r="G21" s="9">
        <v>0</v>
      </c>
      <c r="H21" s="9" t="s">
        <v>2</v>
      </c>
      <c r="I21" s="9">
        <v>1</v>
      </c>
      <c r="K21" s="69" t="s">
        <v>79</v>
      </c>
      <c r="L21" s="89" t="s">
        <v>38</v>
      </c>
      <c r="M21" s="71">
        <v>32</v>
      </c>
      <c r="N21" s="72">
        <v>11</v>
      </c>
      <c r="O21" s="73">
        <v>3</v>
      </c>
      <c r="P21" s="74">
        <v>18</v>
      </c>
      <c r="Q21" s="71">
        <v>69</v>
      </c>
      <c r="R21" s="75" t="s">
        <v>2</v>
      </c>
      <c r="S21" s="76">
        <v>92</v>
      </c>
      <c r="T21" s="87">
        <f t="shared" si="0"/>
        <v>-23</v>
      </c>
      <c r="U21" s="78">
        <f t="shared" si="1"/>
        <v>36</v>
      </c>
    </row>
    <row r="22" spans="1:21" x14ac:dyDescent="0.25">
      <c r="A22" s="10"/>
      <c r="B22" s="18"/>
      <c r="C22" s="13">
        <v>0.64583333333333337</v>
      </c>
      <c r="D22" s="9" t="s">
        <v>85</v>
      </c>
      <c r="E22" s="9" t="s">
        <v>1</v>
      </c>
      <c r="F22" s="9" t="s">
        <v>49</v>
      </c>
      <c r="G22" s="9">
        <v>3</v>
      </c>
      <c r="H22" s="9" t="s">
        <v>2</v>
      </c>
      <c r="I22" s="9">
        <v>2</v>
      </c>
      <c r="K22" s="118" t="s">
        <v>80</v>
      </c>
      <c r="L22" s="90" t="s">
        <v>44</v>
      </c>
      <c r="M22" s="119">
        <v>32</v>
      </c>
      <c r="N22" s="120">
        <v>10</v>
      </c>
      <c r="O22" s="121">
        <v>4</v>
      </c>
      <c r="P22" s="94">
        <v>18</v>
      </c>
      <c r="Q22" s="91">
        <v>61</v>
      </c>
      <c r="R22" s="95" t="s">
        <v>2</v>
      </c>
      <c r="S22" s="96">
        <v>91</v>
      </c>
      <c r="T22" s="97">
        <f t="shared" si="0"/>
        <v>-30</v>
      </c>
      <c r="U22" s="61">
        <f t="shared" si="1"/>
        <v>34</v>
      </c>
    </row>
    <row r="23" spans="1:21" ht="13.5" thickBot="1" x14ac:dyDescent="0.3">
      <c r="A23" s="10"/>
      <c r="B23" s="18"/>
      <c r="C23" s="13">
        <v>0.64583333333333337</v>
      </c>
      <c r="D23" s="9" t="s">
        <v>39</v>
      </c>
      <c r="E23" s="9" t="s">
        <v>1</v>
      </c>
      <c r="F23" s="9" t="s">
        <v>89</v>
      </c>
      <c r="G23" s="9">
        <v>9</v>
      </c>
      <c r="H23" s="9" t="s">
        <v>2</v>
      </c>
      <c r="I23" s="9">
        <v>2</v>
      </c>
      <c r="K23" s="27" t="s">
        <v>81</v>
      </c>
      <c r="L23" s="122" t="s">
        <v>45</v>
      </c>
      <c r="M23" s="123">
        <v>32</v>
      </c>
      <c r="N23" s="124">
        <v>2</v>
      </c>
      <c r="O23" s="125">
        <v>1</v>
      </c>
      <c r="P23" s="126">
        <v>29</v>
      </c>
      <c r="Q23" s="123">
        <v>27</v>
      </c>
      <c r="R23" s="125" t="s">
        <v>2</v>
      </c>
      <c r="S23" s="126">
        <v>140</v>
      </c>
      <c r="T23" s="127">
        <f t="shared" si="0"/>
        <v>-113</v>
      </c>
      <c r="U23" s="127">
        <v>0</v>
      </c>
    </row>
    <row r="24" spans="1:21" ht="13.5" thickBot="1" x14ac:dyDescent="0.3">
      <c r="A24" s="10"/>
      <c r="B24" s="18"/>
      <c r="C24" s="13">
        <v>0.64583333333333337</v>
      </c>
      <c r="D24" s="9" t="s">
        <v>90</v>
      </c>
      <c r="E24" s="9" t="s">
        <v>1</v>
      </c>
      <c r="F24" s="9" t="s">
        <v>46</v>
      </c>
      <c r="G24" s="9">
        <v>3</v>
      </c>
      <c r="H24" s="9" t="s">
        <v>2</v>
      </c>
      <c r="I24" s="9">
        <v>1</v>
      </c>
      <c r="K24" s="40"/>
      <c r="L24" s="40" t="s">
        <v>82</v>
      </c>
      <c r="M24" s="41">
        <f>SUM(M5:M23)</f>
        <v>544</v>
      </c>
      <c r="N24" s="42">
        <f t="shared" ref="N24:Q24" si="2">SUM(N5:N23)</f>
        <v>223</v>
      </c>
      <c r="O24" s="43">
        <f t="shared" si="2"/>
        <v>98</v>
      </c>
      <c r="P24" s="41">
        <f t="shared" si="2"/>
        <v>223</v>
      </c>
      <c r="Q24" s="42">
        <f t="shared" si="2"/>
        <v>1224</v>
      </c>
      <c r="R24" s="43" t="s">
        <v>2</v>
      </c>
      <c r="S24" s="41">
        <f t="shared" ref="S24:U24" si="3">SUM(S5:S23)</f>
        <v>1224</v>
      </c>
      <c r="T24" s="40">
        <f t="shared" si="3"/>
        <v>0</v>
      </c>
      <c r="U24" s="40">
        <f t="shared" si="3"/>
        <v>760</v>
      </c>
    </row>
    <row r="25" spans="1:21" x14ac:dyDescent="0.25">
      <c r="A25" s="10"/>
      <c r="B25" s="18"/>
      <c r="C25" s="13"/>
      <c r="D25" s="14" t="s">
        <v>4</v>
      </c>
      <c r="E25" s="9"/>
      <c r="F25" s="9" t="s">
        <v>91</v>
      </c>
      <c r="G25" s="134"/>
      <c r="H25" s="134"/>
      <c r="I25" s="134"/>
    </row>
    <row r="26" spans="1:21" ht="13.5" thickBot="1" x14ac:dyDescent="0.3">
      <c r="B26" s="19"/>
      <c r="C26" s="2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2.75" customHeight="1" x14ac:dyDescent="0.25">
      <c r="A27" s="3"/>
      <c r="D27" s="11" t="s">
        <v>83</v>
      </c>
      <c r="E27" s="11"/>
      <c r="F27" s="12">
        <v>44794</v>
      </c>
      <c r="K27" s="135" t="s">
        <v>110</v>
      </c>
      <c r="L27" s="136"/>
      <c r="M27" s="136"/>
      <c r="N27" s="136"/>
      <c r="O27" s="136"/>
      <c r="P27" s="136"/>
      <c r="Q27" s="136"/>
      <c r="R27" s="136"/>
      <c r="S27" s="136"/>
      <c r="T27" s="136"/>
      <c r="U27" s="137"/>
    </row>
    <row r="28" spans="1:21" ht="15" customHeight="1" x14ac:dyDescent="0.25">
      <c r="A28" s="16">
        <v>44791</v>
      </c>
      <c r="B28" s="18" t="s">
        <v>101</v>
      </c>
      <c r="C28" s="13">
        <v>0.83333333333333337</v>
      </c>
      <c r="D28" s="9" t="s">
        <v>39</v>
      </c>
      <c r="E28" s="9" t="s">
        <v>1</v>
      </c>
      <c r="F28" s="9" t="s">
        <v>46</v>
      </c>
      <c r="G28" s="9">
        <v>3</v>
      </c>
      <c r="H28" s="9" t="s">
        <v>2</v>
      </c>
      <c r="I28" s="9">
        <v>1</v>
      </c>
      <c r="K28" s="138"/>
      <c r="L28" s="139"/>
      <c r="M28" s="139"/>
      <c r="N28" s="139"/>
      <c r="O28" s="139"/>
      <c r="P28" s="139"/>
      <c r="Q28" s="139"/>
      <c r="R28" s="139"/>
      <c r="S28" s="139"/>
      <c r="T28" s="139"/>
      <c r="U28" s="140"/>
    </row>
    <row r="29" spans="1:21" ht="15" customHeight="1" x14ac:dyDescent="0.25">
      <c r="A29" s="16">
        <v>44793</v>
      </c>
      <c r="B29" s="18" t="s">
        <v>102</v>
      </c>
      <c r="C29" s="13">
        <v>0.83333333333333337</v>
      </c>
      <c r="D29" s="9" t="s">
        <v>88</v>
      </c>
      <c r="E29" s="9" t="s">
        <v>1</v>
      </c>
      <c r="F29" s="9" t="s">
        <v>90</v>
      </c>
      <c r="G29" s="9">
        <v>4</v>
      </c>
      <c r="H29" s="9" t="s">
        <v>2</v>
      </c>
      <c r="I29" s="9">
        <v>1</v>
      </c>
      <c r="K29" s="138"/>
      <c r="L29" s="139"/>
      <c r="M29" s="139"/>
      <c r="N29" s="139"/>
      <c r="O29" s="139"/>
      <c r="P29" s="139"/>
      <c r="Q29" s="139"/>
      <c r="R29" s="139"/>
      <c r="S29" s="139"/>
      <c r="T29" s="139"/>
      <c r="U29" s="140"/>
    </row>
    <row r="30" spans="1:21" ht="15" customHeight="1" x14ac:dyDescent="0.25">
      <c r="A30" s="10"/>
      <c r="B30" s="18"/>
      <c r="C30" s="13">
        <v>0.54166666666666663</v>
      </c>
      <c r="D30" s="9" t="s">
        <v>92</v>
      </c>
      <c r="E30" s="9" t="s">
        <v>1</v>
      </c>
      <c r="F30" s="9" t="s">
        <v>91</v>
      </c>
      <c r="G30" s="9">
        <v>2</v>
      </c>
      <c r="H30" s="9" t="s">
        <v>2</v>
      </c>
      <c r="I30" s="9">
        <v>4</v>
      </c>
      <c r="K30" s="138"/>
      <c r="L30" s="139"/>
      <c r="M30" s="139"/>
      <c r="N30" s="139"/>
      <c r="O30" s="139"/>
      <c r="P30" s="139"/>
      <c r="Q30" s="139"/>
      <c r="R30" s="139"/>
      <c r="S30" s="139"/>
      <c r="T30" s="139"/>
      <c r="U30" s="140"/>
    </row>
    <row r="31" spans="1:21" ht="15" customHeight="1" x14ac:dyDescent="0.25">
      <c r="A31" s="10"/>
      <c r="B31" s="18"/>
      <c r="C31" s="13">
        <v>0.625</v>
      </c>
      <c r="D31" s="9" t="s">
        <v>52</v>
      </c>
      <c r="E31" s="9" t="s">
        <v>1</v>
      </c>
      <c r="F31" s="9" t="s">
        <v>47</v>
      </c>
      <c r="G31" s="9">
        <v>0</v>
      </c>
      <c r="H31" s="9" t="s">
        <v>2</v>
      </c>
      <c r="I31" s="9">
        <v>3</v>
      </c>
      <c r="K31" s="138"/>
      <c r="L31" s="139"/>
      <c r="M31" s="139"/>
      <c r="N31" s="139"/>
      <c r="O31" s="139"/>
      <c r="P31" s="139"/>
      <c r="Q31" s="139"/>
      <c r="R31" s="139"/>
      <c r="S31" s="139"/>
      <c r="T31" s="139"/>
      <c r="U31" s="140"/>
    </row>
    <row r="32" spans="1:21" ht="15" customHeight="1" x14ac:dyDescent="0.25">
      <c r="A32" s="10"/>
      <c r="B32" s="18"/>
      <c r="C32" s="13">
        <v>0.64583333333333337</v>
      </c>
      <c r="D32" s="9" t="s">
        <v>84</v>
      </c>
      <c r="E32" s="9" t="s">
        <v>1</v>
      </c>
      <c r="F32" s="9" t="s">
        <v>89</v>
      </c>
      <c r="G32" s="9">
        <v>9</v>
      </c>
      <c r="H32" s="9" t="s">
        <v>2</v>
      </c>
      <c r="I32" s="9">
        <v>0</v>
      </c>
      <c r="K32" s="138"/>
      <c r="L32" s="139"/>
      <c r="M32" s="139"/>
      <c r="N32" s="139"/>
      <c r="O32" s="139"/>
      <c r="P32" s="139"/>
      <c r="Q32" s="139"/>
      <c r="R32" s="139"/>
      <c r="S32" s="139"/>
      <c r="T32" s="139"/>
      <c r="U32" s="140"/>
    </row>
    <row r="33" spans="1:21" ht="15" customHeight="1" x14ac:dyDescent="0.25">
      <c r="A33" s="10"/>
      <c r="B33" s="18"/>
      <c r="C33" s="13">
        <v>0.64583333333333337</v>
      </c>
      <c r="D33" s="9" t="s">
        <v>41</v>
      </c>
      <c r="E33" s="9" t="s">
        <v>1</v>
      </c>
      <c r="F33" s="9" t="s">
        <v>43</v>
      </c>
      <c r="G33" s="9">
        <v>3</v>
      </c>
      <c r="H33" s="9" t="s">
        <v>2</v>
      </c>
      <c r="I33" s="9">
        <v>3</v>
      </c>
      <c r="K33" s="138"/>
      <c r="L33" s="139"/>
      <c r="M33" s="139"/>
      <c r="N33" s="139"/>
      <c r="O33" s="139"/>
      <c r="P33" s="139"/>
      <c r="Q33" s="139"/>
      <c r="R33" s="139"/>
      <c r="S33" s="139"/>
      <c r="T33" s="139"/>
      <c r="U33" s="140"/>
    </row>
    <row r="34" spans="1:21" ht="15" customHeight="1" thickBot="1" x14ac:dyDescent="0.3">
      <c r="A34" s="10"/>
      <c r="B34" s="18"/>
      <c r="C34" s="13">
        <v>0.64583333333333337</v>
      </c>
      <c r="D34" s="9" t="s">
        <v>86</v>
      </c>
      <c r="E34" s="9" t="s">
        <v>1</v>
      </c>
      <c r="F34" s="9" t="s">
        <v>45</v>
      </c>
      <c r="G34" s="9">
        <v>6</v>
      </c>
      <c r="H34" s="9" t="s">
        <v>2</v>
      </c>
      <c r="I34" s="9">
        <v>0</v>
      </c>
      <c r="K34" s="141"/>
      <c r="L34" s="142"/>
      <c r="M34" s="142"/>
      <c r="N34" s="142"/>
      <c r="O34" s="142"/>
      <c r="P34" s="142"/>
      <c r="Q34" s="142"/>
      <c r="R34" s="142"/>
      <c r="S34" s="142"/>
      <c r="T34" s="142"/>
      <c r="U34" s="143"/>
    </row>
    <row r="35" spans="1:21" x14ac:dyDescent="0.25">
      <c r="A35" s="10"/>
      <c r="B35" s="18"/>
      <c r="C35" s="13">
        <v>0.64583333333333337</v>
      </c>
      <c r="D35" s="9" t="s">
        <v>49</v>
      </c>
      <c r="E35" s="9" t="s">
        <v>1</v>
      </c>
      <c r="F35" s="9" t="s">
        <v>87</v>
      </c>
      <c r="G35" s="9">
        <v>3</v>
      </c>
      <c r="H35" s="9" t="s">
        <v>2</v>
      </c>
      <c r="I35" s="9">
        <v>5</v>
      </c>
    </row>
    <row r="36" spans="1:21" x14ac:dyDescent="0.25">
      <c r="A36" s="10"/>
      <c r="B36" s="18"/>
      <c r="C36" s="13"/>
      <c r="D36" s="14" t="s">
        <v>4</v>
      </c>
      <c r="E36" s="9"/>
      <c r="F36" s="9" t="s">
        <v>85</v>
      </c>
      <c r="G36" s="134"/>
      <c r="H36" s="134"/>
      <c r="I36" s="134"/>
      <c r="L36" s="8"/>
      <c r="M36" s="8"/>
      <c r="N36" s="8"/>
      <c r="O36" s="8"/>
      <c r="P36" s="8"/>
      <c r="Q36" s="8"/>
      <c r="R36" s="8"/>
      <c r="S36" s="8"/>
      <c r="T36" s="8"/>
    </row>
    <row r="37" spans="1:21" ht="13.5" thickBot="1" x14ac:dyDescent="0.3">
      <c r="B37" s="19"/>
      <c r="F37" s="5"/>
    </row>
    <row r="38" spans="1:21" ht="13.5" thickBot="1" x14ac:dyDescent="0.3">
      <c r="A38" s="3"/>
      <c r="D38" s="11" t="s">
        <v>5</v>
      </c>
      <c r="E38" s="11"/>
      <c r="F38" s="12">
        <v>44801</v>
      </c>
      <c r="K38" s="150" t="s">
        <v>96</v>
      </c>
      <c r="L38" s="151"/>
      <c r="M38" s="151"/>
      <c r="N38" s="151"/>
      <c r="O38" s="151"/>
      <c r="P38" s="151"/>
      <c r="Q38" s="151"/>
      <c r="R38" s="151"/>
      <c r="S38" s="151"/>
      <c r="T38" s="151"/>
      <c r="U38" s="152"/>
    </row>
    <row r="39" spans="1:21" ht="13.5" thickBot="1" x14ac:dyDescent="0.3">
      <c r="A39" s="10"/>
      <c r="B39" s="18"/>
      <c r="C39" s="13">
        <v>0.625</v>
      </c>
      <c r="D39" s="9" t="s">
        <v>45</v>
      </c>
      <c r="E39" s="9" t="s">
        <v>1</v>
      </c>
      <c r="F39" s="9" t="s">
        <v>41</v>
      </c>
      <c r="G39" s="9">
        <v>0</v>
      </c>
      <c r="H39" s="9" t="s">
        <v>2</v>
      </c>
      <c r="I39" s="9">
        <v>3</v>
      </c>
      <c r="K39" s="20" t="s">
        <v>56</v>
      </c>
      <c r="L39" s="20" t="s">
        <v>57</v>
      </c>
      <c r="M39" s="20" t="s">
        <v>58</v>
      </c>
      <c r="N39" s="21" t="s">
        <v>59</v>
      </c>
      <c r="O39" s="22" t="s">
        <v>60</v>
      </c>
      <c r="P39" s="23" t="s">
        <v>61</v>
      </c>
      <c r="Q39" s="24" t="s">
        <v>62</v>
      </c>
      <c r="R39" s="25"/>
      <c r="S39" s="26"/>
      <c r="T39" s="20" t="s">
        <v>63</v>
      </c>
      <c r="U39" s="20" t="s">
        <v>64</v>
      </c>
    </row>
    <row r="40" spans="1:21" x14ac:dyDescent="0.25">
      <c r="A40" s="10"/>
      <c r="B40" s="18"/>
      <c r="C40" s="13">
        <v>0.625</v>
      </c>
      <c r="D40" s="9" t="s">
        <v>91</v>
      </c>
      <c r="E40" s="9" t="s">
        <v>1</v>
      </c>
      <c r="F40" s="9" t="s">
        <v>84</v>
      </c>
      <c r="G40" s="9">
        <v>2</v>
      </c>
      <c r="H40" s="9" t="s">
        <v>2</v>
      </c>
      <c r="I40" s="9">
        <v>4</v>
      </c>
      <c r="K40" s="50" t="s">
        <v>65</v>
      </c>
      <c r="L40" s="51" t="s">
        <v>37</v>
      </c>
      <c r="M40" s="63">
        <v>16</v>
      </c>
      <c r="N40" s="64">
        <v>14</v>
      </c>
      <c r="O40" s="65">
        <v>2</v>
      </c>
      <c r="P40" s="66">
        <v>0</v>
      </c>
      <c r="Q40" s="63">
        <v>51</v>
      </c>
      <c r="R40" s="67" t="s">
        <v>2</v>
      </c>
      <c r="S40" s="68">
        <v>18</v>
      </c>
      <c r="T40" s="52">
        <f t="shared" ref="T40:T56" si="4">Q40-S40</f>
        <v>33</v>
      </c>
      <c r="U40" s="53">
        <f t="shared" ref="U40:U56" si="5">N40*3+O40</f>
        <v>44</v>
      </c>
    </row>
    <row r="41" spans="1:21" x14ac:dyDescent="0.25">
      <c r="A41" s="10"/>
      <c r="B41" s="18"/>
      <c r="C41" s="13">
        <v>0.64583333333333337</v>
      </c>
      <c r="D41" s="9" t="s">
        <v>47</v>
      </c>
      <c r="E41" s="9" t="s">
        <v>1</v>
      </c>
      <c r="F41" s="9" t="s">
        <v>86</v>
      </c>
      <c r="G41" s="9">
        <v>5</v>
      </c>
      <c r="H41" s="9" t="s">
        <v>2</v>
      </c>
      <c r="I41" s="9">
        <v>3</v>
      </c>
      <c r="K41" s="44" t="s">
        <v>66</v>
      </c>
      <c r="L41" s="45" t="s">
        <v>51</v>
      </c>
      <c r="M41" s="54">
        <v>16</v>
      </c>
      <c r="N41" s="55">
        <v>9</v>
      </c>
      <c r="O41" s="56">
        <v>4</v>
      </c>
      <c r="P41" s="57">
        <v>3</v>
      </c>
      <c r="Q41" s="54">
        <v>40</v>
      </c>
      <c r="R41" s="58" t="s">
        <v>2</v>
      </c>
      <c r="S41" s="59">
        <v>22</v>
      </c>
      <c r="T41" s="48">
        <f t="shared" si="4"/>
        <v>18</v>
      </c>
      <c r="U41" s="49">
        <f t="shared" si="5"/>
        <v>31</v>
      </c>
    </row>
    <row r="42" spans="1:21" x14ac:dyDescent="0.25">
      <c r="A42" s="10"/>
      <c r="B42" s="18"/>
      <c r="C42" s="13">
        <v>0.64583333333333337</v>
      </c>
      <c r="D42" s="9" t="s">
        <v>43</v>
      </c>
      <c r="E42" s="9" t="s">
        <v>1</v>
      </c>
      <c r="F42" s="9" t="s">
        <v>49</v>
      </c>
      <c r="G42" s="9">
        <v>2</v>
      </c>
      <c r="H42" s="9" t="s">
        <v>2</v>
      </c>
      <c r="I42" s="9">
        <v>3</v>
      </c>
      <c r="K42" s="69" t="s">
        <v>67</v>
      </c>
      <c r="L42" s="70" t="s">
        <v>42</v>
      </c>
      <c r="M42" s="71">
        <v>16</v>
      </c>
      <c r="N42" s="72">
        <v>8</v>
      </c>
      <c r="O42" s="73">
        <v>4</v>
      </c>
      <c r="P42" s="74">
        <v>4</v>
      </c>
      <c r="Q42" s="71">
        <v>51</v>
      </c>
      <c r="R42" s="75" t="s">
        <v>2</v>
      </c>
      <c r="S42" s="76">
        <v>31</v>
      </c>
      <c r="T42" s="77">
        <f t="shared" si="4"/>
        <v>20</v>
      </c>
      <c r="U42" s="78">
        <f t="shared" si="5"/>
        <v>28</v>
      </c>
    </row>
    <row r="43" spans="1:21" x14ac:dyDescent="0.25">
      <c r="A43" s="10"/>
      <c r="B43" s="18"/>
      <c r="C43" s="13">
        <v>0.64583333333333337</v>
      </c>
      <c r="D43" s="9" t="s">
        <v>85</v>
      </c>
      <c r="E43" s="9" t="s">
        <v>1</v>
      </c>
      <c r="F43" s="9" t="s">
        <v>92</v>
      </c>
      <c r="G43" s="9">
        <v>3</v>
      </c>
      <c r="H43" s="9" t="s">
        <v>2</v>
      </c>
      <c r="I43" s="9">
        <v>3</v>
      </c>
      <c r="K43" s="79" t="s">
        <v>68</v>
      </c>
      <c r="L43" s="70" t="s">
        <v>41</v>
      </c>
      <c r="M43" s="71">
        <v>16</v>
      </c>
      <c r="N43" s="72">
        <v>8</v>
      </c>
      <c r="O43" s="73">
        <v>4</v>
      </c>
      <c r="P43" s="74">
        <v>4</v>
      </c>
      <c r="Q43" s="71">
        <v>27</v>
      </c>
      <c r="R43" s="75" t="s">
        <v>2</v>
      </c>
      <c r="S43" s="76">
        <v>26</v>
      </c>
      <c r="T43" s="77">
        <f t="shared" si="4"/>
        <v>1</v>
      </c>
      <c r="U43" s="78">
        <f t="shared" si="5"/>
        <v>28</v>
      </c>
    </row>
    <row r="44" spans="1:21" x14ac:dyDescent="0.25">
      <c r="A44" s="10"/>
      <c r="B44" s="18"/>
      <c r="C44" s="13">
        <v>0.64583333333333337</v>
      </c>
      <c r="D44" s="9" t="s">
        <v>89</v>
      </c>
      <c r="E44" s="9" t="s">
        <v>1</v>
      </c>
      <c r="F44" s="9" t="s">
        <v>46</v>
      </c>
      <c r="G44" s="9">
        <v>3</v>
      </c>
      <c r="H44" s="9" t="s">
        <v>2</v>
      </c>
      <c r="I44" s="9">
        <v>6</v>
      </c>
      <c r="K44" s="69" t="s">
        <v>69</v>
      </c>
      <c r="L44" s="70" t="s">
        <v>47</v>
      </c>
      <c r="M44" s="81">
        <v>16</v>
      </c>
      <c r="N44" s="82">
        <v>8</v>
      </c>
      <c r="O44" s="83">
        <v>3</v>
      </c>
      <c r="P44" s="84">
        <v>5</v>
      </c>
      <c r="Q44" s="81">
        <v>38</v>
      </c>
      <c r="R44" s="85" t="s">
        <v>2</v>
      </c>
      <c r="S44" s="86">
        <v>30</v>
      </c>
      <c r="T44" s="80">
        <f t="shared" si="4"/>
        <v>8</v>
      </c>
      <c r="U44" s="78">
        <f t="shared" si="5"/>
        <v>27</v>
      </c>
    </row>
    <row r="45" spans="1:21" x14ac:dyDescent="0.25">
      <c r="A45" s="10"/>
      <c r="B45" s="18"/>
      <c r="C45" s="13">
        <v>0.64583333333333337</v>
      </c>
      <c r="D45" s="9" t="s">
        <v>39</v>
      </c>
      <c r="E45" s="9" t="s">
        <v>1</v>
      </c>
      <c r="F45" s="9" t="s">
        <v>88</v>
      </c>
      <c r="G45" s="9">
        <v>2</v>
      </c>
      <c r="H45" s="9" t="s">
        <v>2</v>
      </c>
      <c r="I45" s="9">
        <v>2</v>
      </c>
      <c r="K45" s="79" t="s">
        <v>70</v>
      </c>
      <c r="L45" s="89" t="s">
        <v>49</v>
      </c>
      <c r="M45" s="71">
        <v>16</v>
      </c>
      <c r="N45" s="72">
        <v>7</v>
      </c>
      <c r="O45" s="73">
        <v>3</v>
      </c>
      <c r="P45" s="74">
        <v>6</v>
      </c>
      <c r="Q45" s="71">
        <v>39</v>
      </c>
      <c r="R45" s="75" t="s">
        <v>2</v>
      </c>
      <c r="S45" s="76">
        <v>32</v>
      </c>
      <c r="T45" s="77">
        <f t="shared" si="4"/>
        <v>7</v>
      </c>
      <c r="U45" s="78">
        <f t="shared" si="5"/>
        <v>24</v>
      </c>
    </row>
    <row r="46" spans="1:21" x14ac:dyDescent="0.25">
      <c r="A46" s="10"/>
      <c r="B46" s="18"/>
      <c r="C46" s="13">
        <v>0.64583333333333337</v>
      </c>
      <c r="D46" s="9" t="s">
        <v>90</v>
      </c>
      <c r="E46" s="9" t="s">
        <v>1</v>
      </c>
      <c r="F46" s="9" t="s">
        <v>52</v>
      </c>
      <c r="G46" s="9">
        <v>1</v>
      </c>
      <c r="H46" s="9" t="s">
        <v>2</v>
      </c>
      <c r="I46" s="9">
        <v>2</v>
      </c>
      <c r="K46" s="69" t="s">
        <v>71</v>
      </c>
      <c r="L46" s="70" t="s">
        <v>36</v>
      </c>
      <c r="M46" s="71">
        <v>16</v>
      </c>
      <c r="N46" s="72">
        <v>7</v>
      </c>
      <c r="O46" s="73">
        <v>2</v>
      </c>
      <c r="P46" s="74">
        <v>7</v>
      </c>
      <c r="Q46" s="71">
        <v>34</v>
      </c>
      <c r="R46" s="75" t="s">
        <v>2</v>
      </c>
      <c r="S46" s="76">
        <v>35</v>
      </c>
      <c r="T46" s="87">
        <f t="shared" si="4"/>
        <v>-1</v>
      </c>
      <c r="U46" s="78">
        <f t="shared" si="5"/>
        <v>23</v>
      </c>
    </row>
    <row r="47" spans="1:21" x14ac:dyDescent="0.25">
      <c r="A47" s="10"/>
      <c r="B47" s="18"/>
      <c r="C47" s="13"/>
      <c r="D47" s="14" t="s">
        <v>4</v>
      </c>
      <c r="E47" s="9"/>
      <c r="F47" s="9" t="s">
        <v>87</v>
      </c>
      <c r="G47" s="134"/>
      <c r="H47" s="134"/>
      <c r="I47" s="134"/>
      <c r="K47" s="79" t="s">
        <v>72</v>
      </c>
      <c r="L47" s="106" t="s">
        <v>50</v>
      </c>
      <c r="M47" s="108">
        <v>16</v>
      </c>
      <c r="N47" s="109">
        <v>7</v>
      </c>
      <c r="O47" s="110">
        <v>2</v>
      </c>
      <c r="P47" s="111">
        <v>7</v>
      </c>
      <c r="Q47" s="108">
        <v>28</v>
      </c>
      <c r="R47" s="112" t="s">
        <v>2</v>
      </c>
      <c r="S47" s="113">
        <v>34</v>
      </c>
      <c r="T47" s="114">
        <f t="shared" si="4"/>
        <v>-6</v>
      </c>
      <c r="U47" s="88">
        <f t="shared" si="5"/>
        <v>23</v>
      </c>
    </row>
    <row r="48" spans="1:21" x14ac:dyDescent="0.25">
      <c r="B48" s="19"/>
      <c r="C48" s="2"/>
      <c r="K48" s="69" t="s">
        <v>73</v>
      </c>
      <c r="L48" s="70" t="s">
        <v>40</v>
      </c>
      <c r="M48" s="71">
        <v>16</v>
      </c>
      <c r="N48" s="72">
        <v>6</v>
      </c>
      <c r="O48" s="73">
        <v>3</v>
      </c>
      <c r="P48" s="74">
        <v>7</v>
      </c>
      <c r="Q48" s="71">
        <v>49</v>
      </c>
      <c r="R48" s="75" t="s">
        <v>2</v>
      </c>
      <c r="S48" s="76">
        <v>49</v>
      </c>
      <c r="T48" s="87">
        <f t="shared" si="4"/>
        <v>0</v>
      </c>
      <c r="U48" s="78">
        <f t="shared" si="5"/>
        <v>21</v>
      </c>
    </row>
    <row r="49" spans="1:21" x14ac:dyDescent="0.25">
      <c r="A49" s="3"/>
      <c r="D49" s="11" t="s">
        <v>6</v>
      </c>
      <c r="E49" s="11"/>
      <c r="F49" s="12">
        <v>44808</v>
      </c>
      <c r="K49" s="79" t="s">
        <v>74</v>
      </c>
      <c r="L49" s="70" t="s">
        <v>48</v>
      </c>
      <c r="M49" s="71">
        <v>16</v>
      </c>
      <c r="N49" s="72">
        <v>6</v>
      </c>
      <c r="O49" s="73">
        <v>3</v>
      </c>
      <c r="P49" s="74">
        <v>7</v>
      </c>
      <c r="Q49" s="71">
        <v>36</v>
      </c>
      <c r="R49" s="75" t="s">
        <v>2</v>
      </c>
      <c r="S49" s="76">
        <v>37</v>
      </c>
      <c r="T49" s="87">
        <f t="shared" si="4"/>
        <v>-1</v>
      </c>
      <c r="U49" s="78">
        <f t="shared" si="5"/>
        <v>21</v>
      </c>
    </row>
    <row r="50" spans="1:21" x14ac:dyDescent="0.25">
      <c r="A50" s="16">
        <v>44807</v>
      </c>
      <c r="B50" s="18" t="s">
        <v>102</v>
      </c>
      <c r="C50" s="13">
        <v>0.77083333333333337</v>
      </c>
      <c r="D50" s="9" t="s">
        <v>91</v>
      </c>
      <c r="E50" s="9" t="s">
        <v>1</v>
      </c>
      <c r="F50" s="9" t="s">
        <v>85</v>
      </c>
      <c r="G50" s="9">
        <v>0</v>
      </c>
      <c r="H50" s="9" t="s">
        <v>2</v>
      </c>
      <c r="I50" s="9">
        <v>6</v>
      </c>
      <c r="K50" s="69" t="s">
        <v>75</v>
      </c>
      <c r="L50" s="70" t="s">
        <v>38</v>
      </c>
      <c r="M50" s="71">
        <v>16</v>
      </c>
      <c r="N50" s="72">
        <v>6</v>
      </c>
      <c r="O50" s="73">
        <v>2</v>
      </c>
      <c r="P50" s="74">
        <v>8</v>
      </c>
      <c r="Q50" s="71">
        <v>43</v>
      </c>
      <c r="R50" s="75" t="s">
        <v>2</v>
      </c>
      <c r="S50" s="76">
        <v>40</v>
      </c>
      <c r="T50" s="87">
        <f t="shared" si="4"/>
        <v>3</v>
      </c>
      <c r="U50" s="78">
        <f t="shared" si="5"/>
        <v>20</v>
      </c>
    </row>
    <row r="51" spans="1:21" x14ac:dyDescent="0.25">
      <c r="A51" s="10"/>
      <c r="B51" s="18"/>
      <c r="C51" s="13">
        <v>0.54166666666666663</v>
      </c>
      <c r="D51" s="9" t="s">
        <v>92</v>
      </c>
      <c r="E51" s="9" t="s">
        <v>1</v>
      </c>
      <c r="F51" s="9" t="s">
        <v>87</v>
      </c>
      <c r="G51" s="9">
        <v>3</v>
      </c>
      <c r="H51" s="9" t="s">
        <v>2</v>
      </c>
      <c r="I51" s="9">
        <v>2</v>
      </c>
      <c r="K51" s="79" t="s">
        <v>76</v>
      </c>
      <c r="L51" s="107" t="s">
        <v>52</v>
      </c>
      <c r="M51" s="81">
        <v>16</v>
      </c>
      <c r="N51" s="82">
        <v>5</v>
      </c>
      <c r="O51" s="83">
        <v>4</v>
      </c>
      <c r="P51" s="84">
        <v>7</v>
      </c>
      <c r="Q51" s="81">
        <v>25</v>
      </c>
      <c r="R51" s="85" t="s">
        <v>2</v>
      </c>
      <c r="S51" s="86">
        <v>27</v>
      </c>
      <c r="T51" s="115">
        <f t="shared" si="4"/>
        <v>-2</v>
      </c>
      <c r="U51" s="78">
        <f t="shared" si="5"/>
        <v>19</v>
      </c>
    </row>
    <row r="52" spans="1:21" x14ac:dyDescent="0.25">
      <c r="A52" s="10"/>
      <c r="B52" s="18"/>
      <c r="C52" s="13">
        <v>0.625</v>
      </c>
      <c r="D52" s="9" t="s">
        <v>52</v>
      </c>
      <c r="E52" s="9" t="s">
        <v>1</v>
      </c>
      <c r="F52" s="9" t="s">
        <v>39</v>
      </c>
      <c r="G52" s="9">
        <v>4</v>
      </c>
      <c r="H52" s="9" t="s">
        <v>2</v>
      </c>
      <c r="I52" s="9">
        <v>1</v>
      </c>
      <c r="K52" s="60" t="s">
        <v>77</v>
      </c>
      <c r="L52" s="90" t="s">
        <v>39</v>
      </c>
      <c r="M52" s="91">
        <v>16</v>
      </c>
      <c r="N52" s="92">
        <v>5</v>
      </c>
      <c r="O52" s="93">
        <v>3</v>
      </c>
      <c r="P52" s="94">
        <v>8</v>
      </c>
      <c r="Q52" s="91">
        <v>33</v>
      </c>
      <c r="R52" s="95" t="s">
        <v>2</v>
      </c>
      <c r="S52" s="96">
        <v>34</v>
      </c>
      <c r="T52" s="97">
        <f t="shared" si="4"/>
        <v>-1</v>
      </c>
      <c r="U52" s="61">
        <f t="shared" si="5"/>
        <v>18</v>
      </c>
    </row>
    <row r="53" spans="1:21" x14ac:dyDescent="0.25">
      <c r="A53" s="10"/>
      <c r="B53" s="18"/>
      <c r="C53" s="13">
        <v>0.64583333333333337</v>
      </c>
      <c r="D53" s="9" t="s">
        <v>84</v>
      </c>
      <c r="E53" s="9" t="s">
        <v>1</v>
      </c>
      <c r="F53" s="9" t="s">
        <v>46</v>
      </c>
      <c r="G53" s="9">
        <v>3</v>
      </c>
      <c r="H53" s="9" t="s">
        <v>2</v>
      </c>
      <c r="I53" s="9">
        <v>2</v>
      </c>
      <c r="K53" s="36" t="s">
        <v>78</v>
      </c>
      <c r="L53" s="98" t="s">
        <v>46</v>
      </c>
      <c r="M53" s="99">
        <v>16</v>
      </c>
      <c r="N53" s="100">
        <v>4</v>
      </c>
      <c r="O53" s="101">
        <v>5</v>
      </c>
      <c r="P53" s="102">
        <v>7</v>
      </c>
      <c r="Q53" s="99">
        <v>39</v>
      </c>
      <c r="R53" s="103" t="s">
        <v>2</v>
      </c>
      <c r="S53" s="104">
        <v>41</v>
      </c>
      <c r="T53" s="105">
        <f t="shared" si="4"/>
        <v>-2</v>
      </c>
      <c r="U53" s="47">
        <f t="shared" si="5"/>
        <v>17</v>
      </c>
    </row>
    <row r="54" spans="1:21" x14ac:dyDescent="0.25">
      <c r="A54" s="10"/>
      <c r="B54" s="18"/>
      <c r="C54" s="13">
        <v>0.64583333333333337</v>
      </c>
      <c r="D54" s="9" t="s">
        <v>41</v>
      </c>
      <c r="E54" s="9" t="s">
        <v>1</v>
      </c>
      <c r="F54" s="9" t="s">
        <v>47</v>
      </c>
      <c r="G54" s="9">
        <v>0</v>
      </c>
      <c r="H54" s="9" t="s">
        <v>2</v>
      </c>
      <c r="I54" s="9">
        <v>4</v>
      </c>
      <c r="K54" s="27" t="s">
        <v>79</v>
      </c>
      <c r="L54" s="28" t="s">
        <v>43</v>
      </c>
      <c r="M54" s="29">
        <v>16</v>
      </c>
      <c r="N54" s="30">
        <v>3</v>
      </c>
      <c r="O54" s="31">
        <v>7</v>
      </c>
      <c r="P54" s="32">
        <v>6</v>
      </c>
      <c r="Q54" s="29">
        <v>36</v>
      </c>
      <c r="R54" s="33" t="s">
        <v>2</v>
      </c>
      <c r="S54" s="34">
        <v>36</v>
      </c>
      <c r="T54" s="35">
        <f t="shared" si="4"/>
        <v>0</v>
      </c>
      <c r="U54" s="47">
        <f t="shared" si="5"/>
        <v>16</v>
      </c>
    </row>
    <row r="55" spans="1:21" x14ac:dyDescent="0.25">
      <c r="A55" s="10"/>
      <c r="B55" s="18"/>
      <c r="C55" s="13">
        <v>0.64583333333333337</v>
      </c>
      <c r="D55" s="9" t="s">
        <v>86</v>
      </c>
      <c r="E55" s="9" t="s">
        <v>1</v>
      </c>
      <c r="F55" s="9" t="s">
        <v>90</v>
      </c>
      <c r="G55" s="9">
        <v>0</v>
      </c>
      <c r="H55" s="9" t="s">
        <v>2</v>
      </c>
      <c r="I55" s="9">
        <v>2</v>
      </c>
      <c r="K55" s="36" t="s">
        <v>80</v>
      </c>
      <c r="L55" s="28" t="s">
        <v>44</v>
      </c>
      <c r="M55" s="37">
        <v>16</v>
      </c>
      <c r="N55" s="38">
        <v>4</v>
      </c>
      <c r="O55" s="39">
        <v>2</v>
      </c>
      <c r="P55" s="32">
        <v>10</v>
      </c>
      <c r="Q55" s="29">
        <v>34</v>
      </c>
      <c r="R55" s="33" t="s">
        <v>2</v>
      </c>
      <c r="S55" s="34">
        <v>57</v>
      </c>
      <c r="T55" s="35">
        <f t="shared" si="4"/>
        <v>-23</v>
      </c>
      <c r="U55" s="47">
        <f t="shared" si="5"/>
        <v>14</v>
      </c>
    </row>
    <row r="56" spans="1:21" ht="13.5" thickBot="1" x14ac:dyDescent="0.3">
      <c r="A56" s="10"/>
      <c r="B56" s="18"/>
      <c r="C56" s="13">
        <v>0.64583333333333337</v>
      </c>
      <c r="D56" s="9" t="s">
        <v>88</v>
      </c>
      <c r="E56" s="9" t="s">
        <v>1</v>
      </c>
      <c r="F56" s="9" t="s">
        <v>89</v>
      </c>
      <c r="G56" s="9">
        <v>1</v>
      </c>
      <c r="H56" s="9" t="s">
        <v>2</v>
      </c>
      <c r="I56" s="9">
        <v>4</v>
      </c>
      <c r="K56" s="27" t="s">
        <v>81</v>
      </c>
      <c r="L56" s="28" t="s">
        <v>45</v>
      </c>
      <c r="M56" s="29">
        <v>16</v>
      </c>
      <c r="N56" s="30">
        <v>2</v>
      </c>
      <c r="O56" s="31">
        <v>1</v>
      </c>
      <c r="P56" s="32">
        <v>13</v>
      </c>
      <c r="Q56" s="29">
        <v>22</v>
      </c>
      <c r="R56" s="33" t="s">
        <v>2</v>
      </c>
      <c r="S56" s="34">
        <v>76</v>
      </c>
      <c r="T56" s="35">
        <f t="shared" si="4"/>
        <v>-54</v>
      </c>
      <c r="U56" s="47">
        <f t="shared" si="5"/>
        <v>7</v>
      </c>
    </row>
    <row r="57" spans="1:21" ht="13.5" thickBot="1" x14ac:dyDescent="0.3">
      <c r="A57" s="10"/>
      <c r="B57" s="18"/>
      <c r="C57" s="13">
        <v>0.64583333333333337</v>
      </c>
      <c r="D57" s="9" t="s">
        <v>49</v>
      </c>
      <c r="E57" s="9" t="s">
        <v>1</v>
      </c>
      <c r="F57" s="9" t="s">
        <v>45</v>
      </c>
      <c r="G57" s="9">
        <v>8</v>
      </c>
      <c r="H57" s="9" t="s">
        <v>2</v>
      </c>
      <c r="I57" s="9">
        <v>0</v>
      </c>
      <c r="K57" s="40"/>
      <c r="L57" s="40" t="s">
        <v>82</v>
      </c>
      <c r="M57" s="41">
        <f>SUM(M38:M56)</f>
        <v>272</v>
      </c>
      <c r="N57" s="42">
        <f t="shared" ref="N57:Q57" si="6">SUM(N38:N56)</f>
        <v>109</v>
      </c>
      <c r="O57" s="43">
        <f t="shared" si="6"/>
        <v>54</v>
      </c>
      <c r="P57" s="41">
        <f t="shared" si="6"/>
        <v>109</v>
      </c>
      <c r="Q57" s="42">
        <f t="shared" si="6"/>
        <v>625</v>
      </c>
      <c r="R57" s="43" t="s">
        <v>2</v>
      </c>
      <c r="S57" s="41">
        <f t="shared" ref="S57:U57" si="7">SUM(S38:S56)</f>
        <v>625</v>
      </c>
      <c r="T57" s="40">
        <f t="shared" si="7"/>
        <v>0</v>
      </c>
      <c r="U57" s="40">
        <f t="shared" si="7"/>
        <v>381</v>
      </c>
    </row>
    <row r="58" spans="1:21" ht="13.5" thickBot="1" x14ac:dyDescent="0.3">
      <c r="A58" s="10"/>
      <c r="B58" s="18"/>
      <c r="C58" s="13"/>
      <c r="D58" s="14" t="s">
        <v>4</v>
      </c>
      <c r="E58" s="9"/>
      <c r="F58" s="9" t="s">
        <v>43</v>
      </c>
      <c r="G58" s="134"/>
      <c r="H58" s="134"/>
      <c r="I58" s="134"/>
    </row>
    <row r="59" spans="1:21" x14ac:dyDescent="0.25">
      <c r="B59" s="19"/>
      <c r="C59" s="2"/>
      <c r="K59" s="135" t="s">
        <v>109</v>
      </c>
      <c r="L59" s="136"/>
      <c r="M59" s="136"/>
      <c r="N59" s="136"/>
      <c r="O59" s="136"/>
      <c r="P59" s="136"/>
      <c r="Q59" s="136"/>
      <c r="R59" s="136"/>
      <c r="S59" s="136"/>
      <c r="T59" s="136"/>
      <c r="U59" s="137"/>
    </row>
    <row r="60" spans="1:21" x14ac:dyDescent="0.25">
      <c r="A60" s="3"/>
      <c r="D60" s="11" t="s">
        <v>7</v>
      </c>
      <c r="E60" s="11"/>
      <c r="F60" s="12">
        <v>44815</v>
      </c>
      <c r="K60" s="138"/>
      <c r="L60" s="139"/>
      <c r="M60" s="139"/>
      <c r="N60" s="139"/>
      <c r="O60" s="139"/>
      <c r="P60" s="139"/>
      <c r="Q60" s="139"/>
      <c r="R60" s="139"/>
      <c r="S60" s="139"/>
      <c r="T60" s="139"/>
      <c r="U60" s="140"/>
    </row>
    <row r="61" spans="1:21" x14ac:dyDescent="0.25">
      <c r="A61" s="10"/>
      <c r="B61" s="18"/>
      <c r="C61" s="13">
        <v>0.64583333333333337</v>
      </c>
      <c r="D61" s="9" t="s">
        <v>47</v>
      </c>
      <c r="E61" s="9" t="s">
        <v>1</v>
      </c>
      <c r="F61" s="9" t="s">
        <v>49</v>
      </c>
      <c r="G61" s="9">
        <v>2</v>
      </c>
      <c r="H61" s="9" t="s">
        <v>2</v>
      </c>
      <c r="I61" s="9">
        <v>4</v>
      </c>
      <c r="K61" s="138"/>
      <c r="L61" s="139"/>
      <c r="M61" s="139"/>
      <c r="N61" s="139"/>
      <c r="O61" s="139"/>
      <c r="P61" s="139"/>
      <c r="Q61" s="139"/>
      <c r="R61" s="139"/>
      <c r="S61" s="139"/>
      <c r="T61" s="139"/>
      <c r="U61" s="140"/>
    </row>
    <row r="62" spans="1:21" ht="12.75" customHeight="1" x14ac:dyDescent="0.25">
      <c r="A62" s="10"/>
      <c r="B62" s="18"/>
      <c r="C62" s="13">
        <v>0.64583333333333337</v>
      </c>
      <c r="D62" s="9" t="s">
        <v>43</v>
      </c>
      <c r="E62" s="9" t="s">
        <v>1</v>
      </c>
      <c r="F62" s="9" t="s">
        <v>92</v>
      </c>
      <c r="G62" s="9">
        <v>2</v>
      </c>
      <c r="H62" s="9" t="s">
        <v>2</v>
      </c>
      <c r="I62" s="9">
        <v>2</v>
      </c>
      <c r="K62" s="138"/>
      <c r="L62" s="139"/>
      <c r="M62" s="139"/>
      <c r="N62" s="139"/>
      <c r="O62" s="139"/>
      <c r="P62" s="139"/>
      <c r="Q62" s="139"/>
      <c r="R62" s="139"/>
      <c r="S62" s="139"/>
      <c r="T62" s="139"/>
      <c r="U62" s="140"/>
    </row>
    <row r="63" spans="1:21" x14ac:dyDescent="0.25">
      <c r="A63" s="10"/>
      <c r="B63" s="18"/>
      <c r="C63" s="13">
        <v>0.64583333333333337</v>
      </c>
      <c r="D63" s="9" t="s">
        <v>87</v>
      </c>
      <c r="E63" s="9" t="s">
        <v>1</v>
      </c>
      <c r="F63" s="9" t="s">
        <v>91</v>
      </c>
      <c r="G63" s="9">
        <v>2</v>
      </c>
      <c r="H63" s="9" t="s">
        <v>2</v>
      </c>
      <c r="I63" s="9">
        <v>4</v>
      </c>
      <c r="K63" s="138"/>
      <c r="L63" s="139"/>
      <c r="M63" s="139"/>
      <c r="N63" s="139"/>
      <c r="O63" s="139"/>
      <c r="P63" s="139"/>
      <c r="Q63" s="139"/>
      <c r="R63" s="139"/>
      <c r="S63" s="139"/>
      <c r="T63" s="139"/>
      <c r="U63" s="140"/>
    </row>
    <row r="64" spans="1:21" x14ac:dyDescent="0.25">
      <c r="A64" s="10"/>
      <c r="B64" s="18"/>
      <c r="C64" s="13">
        <v>0.64583333333333337</v>
      </c>
      <c r="D64" s="9" t="s">
        <v>85</v>
      </c>
      <c r="E64" s="9" t="s">
        <v>1</v>
      </c>
      <c r="F64" s="9" t="s">
        <v>84</v>
      </c>
      <c r="G64" s="9">
        <v>2</v>
      </c>
      <c r="H64" s="9" t="s">
        <v>2</v>
      </c>
      <c r="I64" s="9">
        <v>1</v>
      </c>
      <c r="K64" s="138"/>
      <c r="L64" s="139"/>
      <c r="M64" s="139"/>
      <c r="N64" s="139"/>
      <c r="O64" s="139"/>
      <c r="P64" s="139"/>
      <c r="Q64" s="139"/>
      <c r="R64" s="139"/>
      <c r="S64" s="139"/>
      <c r="T64" s="139"/>
      <c r="U64" s="140"/>
    </row>
    <row r="65" spans="1:21" ht="13.5" thickBot="1" x14ac:dyDescent="0.3">
      <c r="A65" s="10"/>
      <c r="B65" s="18"/>
      <c r="C65" s="13">
        <v>0.64583333333333337</v>
      </c>
      <c r="D65" s="9" t="s">
        <v>46</v>
      </c>
      <c r="E65" s="9" t="s">
        <v>1</v>
      </c>
      <c r="F65" s="9" t="s">
        <v>88</v>
      </c>
      <c r="G65" s="9">
        <v>4</v>
      </c>
      <c r="H65" s="9" t="s">
        <v>2</v>
      </c>
      <c r="I65" s="9">
        <v>2</v>
      </c>
      <c r="K65" s="141"/>
      <c r="L65" s="142"/>
      <c r="M65" s="142"/>
      <c r="N65" s="142"/>
      <c r="O65" s="142"/>
      <c r="P65" s="142"/>
      <c r="Q65" s="142"/>
      <c r="R65" s="142"/>
      <c r="S65" s="142"/>
      <c r="T65" s="142"/>
      <c r="U65" s="143"/>
    </row>
    <row r="66" spans="1:21" x14ac:dyDescent="0.25">
      <c r="A66" s="10"/>
      <c r="B66" s="18"/>
      <c r="C66" s="13">
        <v>0.64583333333333337</v>
      </c>
      <c r="D66" s="9" t="s">
        <v>89</v>
      </c>
      <c r="E66" s="9" t="s">
        <v>1</v>
      </c>
      <c r="F66" s="9" t="s">
        <v>52</v>
      </c>
      <c r="G66" s="9">
        <v>2</v>
      </c>
      <c r="H66" s="9" t="s">
        <v>2</v>
      </c>
      <c r="I66" s="9">
        <v>2</v>
      </c>
    </row>
    <row r="67" spans="1:21" x14ac:dyDescent="0.25">
      <c r="A67" s="10"/>
      <c r="B67" s="18"/>
      <c r="C67" s="13">
        <v>0.64583333333333337</v>
      </c>
      <c r="D67" s="9" t="s">
        <v>39</v>
      </c>
      <c r="E67" s="9" t="s">
        <v>1</v>
      </c>
      <c r="F67" s="9" t="s">
        <v>86</v>
      </c>
      <c r="G67" s="9">
        <v>1</v>
      </c>
      <c r="H67" s="9" t="s">
        <v>2</v>
      </c>
      <c r="I67" s="9">
        <v>4</v>
      </c>
    </row>
    <row r="68" spans="1:21" x14ac:dyDescent="0.25">
      <c r="A68" s="10"/>
      <c r="B68" s="18"/>
      <c r="C68" s="13">
        <v>0.625</v>
      </c>
      <c r="D68" s="9" t="s">
        <v>41</v>
      </c>
      <c r="E68" s="9" t="s">
        <v>1</v>
      </c>
      <c r="F68" s="9" t="s">
        <v>90</v>
      </c>
      <c r="G68" s="9">
        <v>2</v>
      </c>
      <c r="H68" s="9" t="s">
        <v>2</v>
      </c>
      <c r="I68" s="9">
        <v>1</v>
      </c>
    </row>
    <row r="69" spans="1:21" x14ac:dyDescent="0.25">
      <c r="A69" s="10"/>
      <c r="B69" s="18"/>
      <c r="C69" s="13"/>
      <c r="D69" s="14" t="s">
        <v>4</v>
      </c>
      <c r="E69" s="9"/>
      <c r="F69" s="9" t="s">
        <v>45</v>
      </c>
      <c r="G69" s="134"/>
      <c r="H69" s="134"/>
      <c r="I69" s="134"/>
    </row>
    <row r="70" spans="1:21" x14ac:dyDescent="0.25">
      <c r="B70" s="19"/>
    </row>
    <row r="71" spans="1:21" x14ac:dyDescent="0.25">
      <c r="A71" s="3"/>
      <c r="D71" s="11" t="s">
        <v>8</v>
      </c>
      <c r="E71" s="11"/>
      <c r="F71" s="12">
        <v>44822</v>
      </c>
    </row>
    <row r="72" spans="1:21" x14ac:dyDescent="0.25">
      <c r="A72" s="10"/>
      <c r="B72" s="18"/>
      <c r="C72" s="13">
        <v>0.54166666666666663</v>
      </c>
      <c r="D72" s="9" t="s">
        <v>92</v>
      </c>
      <c r="E72" s="9" t="s">
        <v>1</v>
      </c>
      <c r="F72" s="9" t="s">
        <v>45</v>
      </c>
      <c r="G72" s="9">
        <v>7</v>
      </c>
      <c r="H72" s="9" t="s">
        <v>2</v>
      </c>
      <c r="I72" s="9">
        <v>1</v>
      </c>
    </row>
    <row r="73" spans="1:21" x14ac:dyDescent="0.25">
      <c r="A73" s="10"/>
      <c r="B73" s="18"/>
      <c r="C73" s="13">
        <v>0.625</v>
      </c>
      <c r="D73" s="9" t="s">
        <v>41</v>
      </c>
      <c r="E73" s="9" t="s">
        <v>1</v>
      </c>
      <c r="F73" s="9" t="s">
        <v>39</v>
      </c>
      <c r="G73" s="9">
        <v>3</v>
      </c>
      <c r="H73" s="9" t="s">
        <v>2</v>
      </c>
      <c r="I73" s="9">
        <v>1</v>
      </c>
    </row>
    <row r="74" spans="1:21" x14ac:dyDescent="0.25">
      <c r="A74" s="10"/>
      <c r="B74" s="18"/>
      <c r="C74" s="13">
        <v>0.625</v>
      </c>
      <c r="D74" s="9" t="s">
        <v>52</v>
      </c>
      <c r="E74" s="9" t="s">
        <v>1</v>
      </c>
      <c r="F74" s="9" t="s">
        <v>46</v>
      </c>
      <c r="G74" s="9">
        <v>3</v>
      </c>
      <c r="H74" s="9" t="s">
        <v>2</v>
      </c>
      <c r="I74" s="9">
        <v>3</v>
      </c>
    </row>
    <row r="75" spans="1:21" x14ac:dyDescent="0.25">
      <c r="A75" s="10"/>
      <c r="B75" s="18"/>
      <c r="C75" s="13">
        <v>0.625</v>
      </c>
      <c r="D75" s="9" t="s">
        <v>91</v>
      </c>
      <c r="E75" s="9" t="s">
        <v>1</v>
      </c>
      <c r="F75" s="9" t="s">
        <v>43</v>
      </c>
      <c r="G75" s="9">
        <v>2</v>
      </c>
      <c r="H75" s="9" t="s">
        <v>2</v>
      </c>
      <c r="I75" s="9">
        <v>2</v>
      </c>
    </row>
    <row r="76" spans="1:21" x14ac:dyDescent="0.25">
      <c r="A76" s="10"/>
      <c r="B76" s="18"/>
      <c r="C76" s="13">
        <v>0.64583333333333337</v>
      </c>
      <c r="D76" s="9" t="s">
        <v>84</v>
      </c>
      <c r="E76" s="9" t="s">
        <v>1</v>
      </c>
      <c r="F76" s="9" t="s">
        <v>88</v>
      </c>
      <c r="G76" s="9">
        <v>5</v>
      </c>
      <c r="H76" s="9" t="s">
        <v>2</v>
      </c>
      <c r="I76" s="9">
        <v>6</v>
      </c>
    </row>
    <row r="77" spans="1:21" x14ac:dyDescent="0.25">
      <c r="A77" s="10"/>
      <c r="B77" s="18"/>
      <c r="C77" s="13">
        <v>0.64583333333333337</v>
      </c>
      <c r="D77" s="9" t="s">
        <v>86</v>
      </c>
      <c r="E77" s="9" t="s">
        <v>1</v>
      </c>
      <c r="F77" s="9" t="s">
        <v>89</v>
      </c>
      <c r="G77" s="9">
        <v>4</v>
      </c>
      <c r="H77" s="9" t="s">
        <v>2</v>
      </c>
      <c r="I77" s="9">
        <v>1</v>
      </c>
    </row>
    <row r="78" spans="1:21" x14ac:dyDescent="0.25">
      <c r="A78" s="10"/>
      <c r="B78" s="18"/>
      <c r="C78" s="13">
        <v>0.64583333333333337</v>
      </c>
      <c r="D78" s="9" t="s">
        <v>85</v>
      </c>
      <c r="E78" s="9" t="s">
        <v>1</v>
      </c>
      <c r="F78" s="9" t="s">
        <v>87</v>
      </c>
      <c r="G78" s="9">
        <v>3</v>
      </c>
      <c r="H78" s="9" t="s">
        <v>2</v>
      </c>
      <c r="I78" s="9">
        <v>0</v>
      </c>
    </row>
    <row r="79" spans="1:21" x14ac:dyDescent="0.25">
      <c r="A79" s="10"/>
      <c r="B79" s="18"/>
      <c r="C79" s="13">
        <v>0.64583333333333337</v>
      </c>
      <c r="D79" s="9" t="s">
        <v>49</v>
      </c>
      <c r="E79" s="9" t="s">
        <v>1</v>
      </c>
      <c r="F79" s="9" t="s">
        <v>90</v>
      </c>
      <c r="G79" s="9">
        <v>1</v>
      </c>
      <c r="H79" s="9" t="s">
        <v>2</v>
      </c>
      <c r="I79" s="9">
        <v>0</v>
      </c>
    </row>
    <row r="80" spans="1:21" x14ac:dyDescent="0.25">
      <c r="A80" s="10"/>
      <c r="B80" s="18"/>
      <c r="C80" s="13"/>
      <c r="D80" s="14" t="s">
        <v>4</v>
      </c>
      <c r="E80" s="9"/>
      <c r="F80" s="9" t="s">
        <v>47</v>
      </c>
      <c r="G80" s="134"/>
      <c r="H80" s="134"/>
      <c r="I80" s="134"/>
    </row>
    <row r="81" spans="1:21" s="15" customFormat="1" x14ac:dyDescent="0.25">
      <c r="B81" s="19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25">
      <c r="A82" s="3"/>
      <c r="D82" s="11" t="s">
        <v>9</v>
      </c>
      <c r="E82" s="11"/>
      <c r="F82" s="12">
        <v>44829</v>
      </c>
    </row>
    <row r="83" spans="1:21" x14ac:dyDescent="0.25">
      <c r="A83" s="16">
        <v>44827</v>
      </c>
      <c r="B83" s="18" t="s">
        <v>103</v>
      </c>
      <c r="C83" s="13">
        <v>0.83333333333333337</v>
      </c>
      <c r="D83" s="9" t="s">
        <v>86</v>
      </c>
      <c r="E83" s="9" t="s">
        <v>1</v>
      </c>
      <c r="F83" s="9" t="s">
        <v>46</v>
      </c>
      <c r="G83" s="9">
        <v>5</v>
      </c>
      <c r="H83" s="9" t="s">
        <v>2</v>
      </c>
      <c r="I83" s="9">
        <v>3</v>
      </c>
    </row>
    <row r="84" spans="1:21" x14ac:dyDescent="0.25">
      <c r="A84" s="10"/>
      <c r="B84" s="18"/>
      <c r="C84" s="13">
        <v>0.625</v>
      </c>
      <c r="D84" s="9" t="s">
        <v>45</v>
      </c>
      <c r="E84" s="9" t="s">
        <v>1</v>
      </c>
      <c r="F84" s="9" t="s">
        <v>91</v>
      </c>
      <c r="G84" s="9">
        <v>1</v>
      </c>
      <c r="H84" s="9" t="s">
        <v>2</v>
      </c>
      <c r="I84" s="9">
        <v>3</v>
      </c>
    </row>
    <row r="85" spans="1:21" x14ac:dyDescent="0.25">
      <c r="A85" s="10"/>
      <c r="B85" s="18"/>
      <c r="C85" s="13">
        <v>0.64583333333333337</v>
      </c>
      <c r="D85" s="9" t="s">
        <v>47</v>
      </c>
      <c r="E85" s="9" t="s">
        <v>1</v>
      </c>
      <c r="F85" s="9" t="s">
        <v>92</v>
      </c>
      <c r="G85" s="9">
        <v>0</v>
      </c>
      <c r="H85" s="9" t="s">
        <v>2</v>
      </c>
      <c r="I85" s="9">
        <v>4</v>
      </c>
    </row>
    <row r="86" spans="1:21" x14ac:dyDescent="0.25">
      <c r="A86" s="10"/>
      <c r="B86" s="18"/>
      <c r="C86" s="13">
        <v>0.64583333333333337</v>
      </c>
      <c r="D86" s="9" t="s">
        <v>43</v>
      </c>
      <c r="E86" s="9" t="s">
        <v>1</v>
      </c>
      <c r="F86" s="9" t="s">
        <v>85</v>
      </c>
      <c r="G86" s="9">
        <v>1</v>
      </c>
      <c r="H86" s="9" t="s">
        <v>2</v>
      </c>
      <c r="I86" s="9">
        <v>2</v>
      </c>
    </row>
    <row r="87" spans="1:21" x14ac:dyDescent="0.25">
      <c r="A87" s="10"/>
      <c r="B87" s="18"/>
      <c r="C87" s="13">
        <v>0.64583333333333337</v>
      </c>
      <c r="D87" s="9" t="s">
        <v>87</v>
      </c>
      <c r="E87" s="9" t="s">
        <v>1</v>
      </c>
      <c r="F87" s="9" t="s">
        <v>84</v>
      </c>
      <c r="G87" s="9">
        <v>1</v>
      </c>
      <c r="H87" s="9" t="s">
        <v>2</v>
      </c>
      <c r="I87" s="9">
        <v>1</v>
      </c>
    </row>
    <row r="88" spans="1:21" x14ac:dyDescent="0.25">
      <c r="A88" s="10"/>
      <c r="B88" s="18"/>
      <c r="C88" s="13">
        <v>0.64583333333333337</v>
      </c>
      <c r="D88" s="9" t="s">
        <v>88</v>
      </c>
      <c r="E88" s="9" t="s">
        <v>1</v>
      </c>
      <c r="F88" s="9" t="s">
        <v>52</v>
      </c>
      <c r="G88" s="9">
        <v>3</v>
      </c>
      <c r="H88" s="9" t="s">
        <v>2</v>
      </c>
      <c r="I88" s="9">
        <v>2</v>
      </c>
    </row>
    <row r="89" spans="1:21" x14ac:dyDescent="0.25">
      <c r="A89" s="10"/>
      <c r="B89" s="18"/>
      <c r="C89" s="13">
        <v>0.64583333333333337</v>
      </c>
      <c r="D89" s="9" t="s">
        <v>89</v>
      </c>
      <c r="E89" s="9" t="s">
        <v>1</v>
      </c>
      <c r="F89" s="9" t="s">
        <v>41</v>
      </c>
      <c r="G89" s="9">
        <v>1</v>
      </c>
      <c r="H89" s="9" t="s">
        <v>2</v>
      </c>
      <c r="I89" s="9">
        <v>2</v>
      </c>
    </row>
    <row r="90" spans="1:21" x14ac:dyDescent="0.25">
      <c r="A90" s="10"/>
      <c r="B90" s="18"/>
      <c r="C90" s="13">
        <v>0.64583333333333337</v>
      </c>
      <c r="D90" s="9" t="s">
        <v>39</v>
      </c>
      <c r="E90" s="9" t="s">
        <v>1</v>
      </c>
      <c r="F90" s="9" t="s">
        <v>49</v>
      </c>
      <c r="G90" s="9">
        <v>3</v>
      </c>
      <c r="H90" s="9" t="s">
        <v>2</v>
      </c>
      <c r="I90" s="9">
        <v>4</v>
      </c>
    </row>
    <row r="91" spans="1:21" x14ac:dyDescent="0.25">
      <c r="A91" s="10"/>
      <c r="B91" s="18"/>
      <c r="C91" s="13"/>
      <c r="D91" s="14" t="s">
        <v>4</v>
      </c>
      <c r="E91" s="9"/>
      <c r="F91" s="9" t="s">
        <v>90</v>
      </c>
      <c r="G91" s="134"/>
      <c r="H91" s="134"/>
      <c r="I91" s="134"/>
    </row>
    <row r="92" spans="1:21" x14ac:dyDescent="0.25">
      <c r="B92" s="19"/>
      <c r="C92" s="2"/>
    </row>
    <row r="93" spans="1:21" x14ac:dyDescent="0.25">
      <c r="A93" s="3"/>
      <c r="D93" s="11" t="s">
        <v>10</v>
      </c>
      <c r="E93" s="11"/>
      <c r="F93" s="12">
        <v>44836</v>
      </c>
    </row>
    <row r="94" spans="1:21" x14ac:dyDescent="0.25">
      <c r="A94" s="16">
        <v>44832</v>
      </c>
      <c r="B94" s="18" t="s">
        <v>104</v>
      </c>
      <c r="C94" s="13">
        <v>0.85416666666666663</v>
      </c>
      <c r="D94" s="9" t="s">
        <v>49</v>
      </c>
      <c r="E94" s="9" t="s">
        <v>1</v>
      </c>
      <c r="F94" s="9" t="s">
        <v>89</v>
      </c>
      <c r="G94" s="9">
        <v>1</v>
      </c>
      <c r="H94" s="9" t="s">
        <v>2</v>
      </c>
      <c r="I94" s="9">
        <v>2</v>
      </c>
    </row>
    <row r="95" spans="1:21" x14ac:dyDescent="0.25">
      <c r="A95" s="10"/>
      <c r="B95" s="18"/>
      <c r="C95" s="13">
        <v>0.54166666666666663</v>
      </c>
      <c r="D95" s="9" t="s">
        <v>92</v>
      </c>
      <c r="E95" s="9" t="s">
        <v>1</v>
      </c>
      <c r="F95" s="9" t="s">
        <v>90</v>
      </c>
      <c r="G95" s="9">
        <v>2</v>
      </c>
      <c r="H95" s="9" t="s">
        <v>2</v>
      </c>
      <c r="I95" s="9">
        <v>0</v>
      </c>
    </row>
    <row r="96" spans="1:21" x14ac:dyDescent="0.25">
      <c r="A96" s="10"/>
      <c r="B96" s="18"/>
      <c r="C96" s="13">
        <v>0.625</v>
      </c>
      <c r="D96" s="9" t="s">
        <v>41</v>
      </c>
      <c r="E96" s="9" t="s">
        <v>1</v>
      </c>
      <c r="F96" s="9" t="s">
        <v>46</v>
      </c>
      <c r="G96" s="9">
        <v>2</v>
      </c>
      <c r="H96" s="9" t="s">
        <v>2</v>
      </c>
      <c r="I96" s="9">
        <v>2</v>
      </c>
    </row>
    <row r="97" spans="1:9" x14ac:dyDescent="0.25">
      <c r="A97" s="10"/>
      <c r="B97" s="18"/>
      <c r="C97" s="13">
        <v>0.625</v>
      </c>
      <c r="D97" s="9" t="s">
        <v>91</v>
      </c>
      <c r="E97" s="9" t="s">
        <v>1</v>
      </c>
      <c r="F97" s="9" t="s">
        <v>47</v>
      </c>
      <c r="G97" s="9">
        <v>1</v>
      </c>
      <c r="H97" s="9" t="s">
        <v>2</v>
      </c>
      <c r="I97" s="9">
        <v>2</v>
      </c>
    </row>
    <row r="98" spans="1:9" x14ac:dyDescent="0.25">
      <c r="A98" s="10"/>
      <c r="B98" s="18"/>
      <c r="C98" s="13">
        <v>0.64583333333333337</v>
      </c>
      <c r="D98" s="9" t="s">
        <v>84</v>
      </c>
      <c r="E98" s="9" t="s">
        <v>1</v>
      </c>
      <c r="F98" s="9" t="s">
        <v>52</v>
      </c>
      <c r="G98" s="9">
        <v>1</v>
      </c>
      <c r="H98" s="9" t="s">
        <v>2</v>
      </c>
      <c r="I98" s="9">
        <v>1</v>
      </c>
    </row>
    <row r="99" spans="1:9" x14ac:dyDescent="0.25">
      <c r="A99" s="10"/>
      <c r="B99" s="18"/>
      <c r="C99" s="13">
        <v>0.64583333333333337</v>
      </c>
      <c r="D99" s="9" t="s">
        <v>86</v>
      </c>
      <c r="E99" s="9" t="s">
        <v>1</v>
      </c>
      <c r="F99" s="9" t="s">
        <v>88</v>
      </c>
      <c r="G99" s="9">
        <v>3</v>
      </c>
      <c r="H99" s="9" t="s">
        <v>2</v>
      </c>
      <c r="I99" s="9">
        <v>0</v>
      </c>
    </row>
    <row r="100" spans="1:9" x14ac:dyDescent="0.25">
      <c r="A100" s="10"/>
      <c r="B100" s="18"/>
      <c r="C100" s="13">
        <v>0.64583333333333337</v>
      </c>
      <c r="D100" s="9" t="s">
        <v>87</v>
      </c>
      <c r="E100" s="9" t="s">
        <v>1</v>
      </c>
      <c r="F100" s="9" t="s">
        <v>43</v>
      </c>
      <c r="G100" s="9">
        <v>2</v>
      </c>
      <c r="H100" s="9" t="s">
        <v>2</v>
      </c>
      <c r="I100" s="9">
        <v>2</v>
      </c>
    </row>
    <row r="101" spans="1:9" x14ac:dyDescent="0.25">
      <c r="A101" s="10"/>
      <c r="B101" s="18"/>
      <c r="C101" s="13">
        <v>0.64583333333333337</v>
      </c>
      <c r="D101" s="9" t="s">
        <v>85</v>
      </c>
      <c r="E101" s="9" t="s">
        <v>1</v>
      </c>
      <c r="F101" s="9" t="s">
        <v>45</v>
      </c>
      <c r="G101" s="9">
        <v>2</v>
      </c>
      <c r="H101" s="9" t="s">
        <v>2</v>
      </c>
      <c r="I101" s="9">
        <v>1</v>
      </c>
    </row>
    <row r="102" spans="1:9" x14ac:dyDescent="0.25">
      <c r="A102" s="10"/>
      <c r="B102" s="18"/>
      <c r="C102" s="13"/>
      <c r="D102" s="14" t="s">
        <v>4</v>
      </c>
      <c r="E102" s="9"/>
      <c r="F102" s="9" t="s">
        <v>39</v>
      </c>
      <c r="G102" s="134"/>
      <c r="H102" s="134"/>
      <c r="I102" s="134"/>
    </row>
    <row r="104" spans="1:9" x14ac:dyDescent="0.25">
      <c r="A104" s="3"/>
      <c r="D104" s="11" t="s">
        <v>11</v>
      </c>
      <c r="E104" s="11"/>
      <c r="F104" s="12">
        <v>44843</v>
      </c>
    </row>
    <row r="105" spans="1:9" x14ac:dyDescent="0.25">
      <c r="A105" s="10"/>
      <c r="B105" s="18"/>
      <c r="C105" s="13">
        <v>0.625</v>
      </c>
      <c r="D105" s="9" t="s">
        <v>43</v>
      </c>
      <c r="E105" s="9" t="s">
        <v>1</v>
      </c>
      <c r="F105" s="9" t="s">
        <v>84</v>
      </c>
      <c r="G105" s="9">
        <v>1</v>
      </c>
      <c r="H105" s="9" t="s">
        <v>2</v>
      </c>
      <c r="I105" s="9">
        <v>4</v>
      </c>
    </row>
    <row r="106" spans="1:9" x14ac:dyDescent="0.25">
      <c r="A106" s="10"/>
      <c r="B106" s="18"/>
      <c r="C106" s="13">
        <v>0.625</v>
      </c>
      <c r="D106" s="9" t="s">
        <v>52</v>
      </c>
      <c r="E106" s="9" t="s">
        <v>1</v>
      </c>
      <c r="F106" s="9" t="s">
        <v>86</v>
      </c>
      <c r="G106" s="9">
        <v>3</v>
      </c>
      <c r="H106" s="9" t="s">
        <v>2</v>
      </c>
      <c r="I106" s="9">
        <v>0</v>
      </c>
    </row>
    <row r="107" spans="1:9" x14ac:dyDescent="0.25">
      <c r="A107" s="10"/>
      <c r="B107" s="18"/>
      <c r="C107" s="13">
        <v>0.625</v>
      </c>
      <c r="D107" s="9" t="s">
        <v>90</v>
      </c>
      <c r="E107" s="9" t="s">
        <v>1</v>
      </c>
      <c r="F107" s="9" t="s">
        <v>91</v>
      </c>
      <c r="G107" s="9">
        <v>1</v>
      </c>
      <c r="H107" s="9" t="s">
        <v>2</v>
      </c>
      <c r="I107" s="9">
        <v>0</v>
      </c>
    </row>
    <row r="108" spans="1:9" x14ac:dyDescent="0.25">
      <c r="A108" s="10"/>
      <c r="B108" s="18"/>
      <c r="C108" s="13">
        <v>0.64583333333333337</v>
      </c>
      <c r="D108" s="9" t="s">
        <v>47</v>
      </c>
      <c r="E108" s="9" t="s">
        <v>1</v>
      </c>
      <c r="F108" s="9" t="s">
        <v>85</v>
      </c>
      <c r="G108" s="9">
        <v>1</v>
      </c>
      <c r="H108" s="9" t="s">
        <v>2</v>
      </c>
      <c r="I108" s="9">
        <v>2</v>
      </c>
    </row>
    <row r="109" spans="1:9" x14ac:dyDescent="0.25">
      <c r="A109" s="10"/>
      <c r="B109" s="18"/>
      <c r="C109" s="13">
        <v>0.64583333333333337</v>
      </c>
      <c r="D109" s="9" t="s">
        <v>45</v>
      </c>
      <c r="E109" s="9" t="s">
        <v>1</v>
      </c>
      <c r="F109" s="9" t="s">
        <v>87</v>
      </c>
      <c r="G109" s="9">
        <v>1</v>
      </c>
      <c r="H109" s="9" t="s">
        <v>2</v>
      </c>
      <c r="I109" s="9">
        <v>8</v>
      </c>
    </row>
    <row r="110" spans="1:9" x14ac:dyDescent="0.25">
      <c r="A110" s="10"/>
      <c r="B110" s="18"/>
      <c r="C110" s="13">
        <v>0.64583333333333337</v>
      </c>
      <c r="D110" s="9" t="s">
        <v>88</v>
      </c>
      <c r="E110" s="9" t="s">
        <v>1</v>
      </c>
      <c r="F110" s="9" t="s">
        <v>41</v>
      </c>
      <c r="G110" s="9">
        <v>1</v>
      </c>
      <c r="H110" s="9" t="s">
        <v>2</v>
      </c>
      <c r="I110" s="9">
        <v>1</v>
      </c>
    </row>
    <row r="111" spans="1:9" x14ac:dyDescent="0.25">
      <c r="A111" s="10"/>
      <c r="B111" s="18"/>
      <c r="C111" s="13">
        <v>0.64583333333333337</v>
      </c>
      <c r="D111" s="9" t="s">
        <v>46</v>
      </c>
      <c r="E111" s="9" t="s">
        <v>1</v>
      </c>
      <c r="F111" s="9" t="s">
        <v>49</v>
      </c>
      <c r="G111" s="9">
        <v>1</v>
      </c>
      <c r="H111" s="9" t="s">
        <v>2</v>
      </c>
      <c r="I111" s="9">
        <v>1</v>
      </c>
    </row>
    <row r="112" spans="1:9" x14ac:dyDescent="0.25">
      <c r="A112" s="10"/>
      <c r="B112" s="18"/>
      <c r="C112" s="13">
        <v>0.64583333333333337</v>
      </c>
      <c r="D112" s="9" t="s">
        <v>39</v>
      </c>
      <c r="E112" s="9" t="s">
        <v>1</v>
      </c>
      <c r="F112" s="9" t="s">
        <v>92</v>
      </c>
      <c r="G112" s="9">
        <v>1</v>
      </c>
      <c r="H112" s="9" t="s">
        <v>2</v>
      </c>
      <c r="I112" s="9">
        <v>0</v>
      </c>
    </row>
    <row r="113" spans="1:9" x14ac:dyDescent="0.25">
      <c r="A113" s="10"/>
      <c r="B113" s="18"/>
      <c r="C113" s="13"/>
      <c r="D113" s="14" t="s">
        <v>4</v>
      </c>
      <c r="E113" s="9"/>
      <c r="F113" s="9" t="s">
        <v>89</v>
      </c>
      <c r="G113" s="134"/>
      <c r="H113" s="134"/>
      <c r="I113" s="134"/>
    </row>
    <row r="114" spans="1:9" x14ac:dyDescent="0.25">
      <c r="B114" s="19"/>
      <c r="C114" s="2"/>
      <c r="F114" s="5"/>
    </row>
    <row r="115" spans="1:9" x14ac:dyDescent="0.25">
      <c r="A115" s="3"/>
      <c r="D115" s="11" t="s">
        <v>12</v>
      </c>
      <c r="E115" s="11"/>
      <c r="F115" s="12">
        <v>44850</v>
      </c>
    </row>
    <row r="116" spans="1:9" x14ac:dyDescent="0.25">
      <c r="A116" s="10"/>
      <c r="B116" s="18"/>
      <c r="C116" s="13">
        <v>0.54166666666666663</v>
      </c>
      <c r="D116" s="9" t="s">
        <v>92</v>
      </c>
      <c r="E116" s="9" t="s">
        <v>1</v>
      </c>
      <c r="F116" s="9" t="s">
        <v>89</v>
      </c>
      <c r="G116" s="9">
        <v>5</v>
      </c>
      <c r="H116" s="9" t="s">
        <v>2</v>
      </c>
      <c r="I116" s="9">
        <v>1</v>
      </c>
    </row>
    <row r="117" spans="1:9" x14ac:dyDescent="0.25">
      <c r="A117" s="10"/>
      <c r="B117" s="18"/>
      <c r="C117" s="13">
        <v>0.625</v>
      </c>
      <c r="D117" s="9" t="s">
        <v>91</v>
      </c>
      <c r="E117" s="9" t="s">
        <v>1</v>
      </c>
      <c r="F117" s="9" t="s">
        <v>39</v>
      </c>
      <c r="G117" s="9">
        <v>1</v>
      </c>
      <c r="H117" s="9" t="s">
        <v>2</v>
      </c>
      <c r="I117" s="9">
        <v>1</v>
      </c>
    </row>
    <row r="118" spans="1:9" x14ac:dyDescent="0.25">
      <c r="A118" s="10"/>
      <c r="B118" s="18"/>
      <c r="C118" s="13">
        <v>0.64583333333333337</v>
      </c>
      <c r="D118" s="9" t="s">
        <v>84</v>
      </c>
      <c r="E118" s="9" t="s">
        <v>1</v>
      </c>
      <c r="F118" s="9" t="s">
        <v>86</v>
      </c>
      <c r="G118" s="9">
        <v>4</v>
      </c>
      <c r="H118" s="9" t="s">
        <v>2</v>
      </c>
      <c r="I118" s="9">
        <v>4</v>
      </c>
    </row>
    <row r="119" spans="1:9" x14ac:dyDescent="0.25">
      <c r="A119" s="10"/>
      <c r="B119" s="18"/>
      <c r="C119" s="13">
        <v>0.64583333333333337</v>
      </c>
      <c r="D119" s="9" t="s">
        <v>41</v>
      </c>
      <c r="E119" s="9" t="s">
        <v>1</v>
      </c>
      <c r="F119" s="9" t="s">
        <v>52</v>
      </c>
      <c r="G119" s="9">
        <v>2</v>
      </c>
      <c r="H119" s="9" t="s">
        <v>2</v>
      </c>
      <c r="I119" s="9">
        <v>0</v>
      </c>
    </row>
    <row r="120" spans="1:9" x14ac:dyDescent="0.25">
      <c r="A120" s="10"/>
      <c r="B120" s="18"/>
      <c r="C120" s="13">
        <v>0.64583333333333337</v>
      </c>
      <c r="D120" s="9" t="s">
        <v>43</v>
      </c>
      <c r="E120" s="9" t="s">
        <v>1</v>
      </c>
      <c r="F120" s="9" t="s">
        <v>45</v>
      </c>
      <c r="G120" s="9">
        <v>3</v>
      </c>
      <c r="H120" s="9" t="s">
        <v>2</v>
      </c>
      <c r="I120" s="9">
        <v>4</v>
      </c>
    </row>
    <row r="121" spans="1:9" x14ac:dyDescent="0.25">
      <c r="A121" s="10"/>
      <c r="B121" s="18"/>
      <c r="C121" s="13">
        <v>0.64583333333333337</v>
      </c>
      <c r="D121" s="9" t="s">
        <v>87</v>
      </c>
      <c r="E121" s="9" t="s">
        <v>1</v>
      </c>
      <c r="F121" s="9" t="s">
        <v>47</v>
      </c>
      <c r="G121" s="9">
        <v>1</v>
      </c>
      <c r="H121" s="9" t="s">
        <v>2</v>
      </c>
      <c r="I121" s="9">
        <v>0</v>
      </c>
    </row>
    <row r="122" spans="1:9" x14ac:dyDescent="0.25">
      <c r="A122" s="10"/>
      <c r="B122" s="18"/>
      <c r="C122" s="13">
        <v>0.64583333333333337</v>
      </c>
      <c r="D122" s="9" t="s">
        <v>85</v>
      </c>
      <c r="E122" s="9" t="s">
        <v>1</v>
      </c>
      <c r="F122" s="9" t="s">
        <v>90</v>
      </c>
      <c r="G122" s="9">
        <v>5</v>
      </c>
      <c r="H122" s="9" t="s">
        <v>2</v>
      </c>
      <c r="I122" s="9">
        <v>1</v>
      </c>
    </row>
    <row r="123" spans="1:9" x14ac:dyDescent="0.25">
      <c r="A123" s="10"/>
      <c r="B123" s="18"/>
      <c r="C123" s="13">
        <v>0.64583333333333337</v>
      </c>
      <c r="D123" s="9" t="s">
        <v>49</v>
      </c>
      <c r="E123" s="9" t="s">
        <v>1</v>
      </c>
      <c r="F123" s="9" t="s">
        <v>88</v>
      </c>
      <c r="G123" s="9">
        <v>3</v>
      </c>
      <c r="H123" s="9" t="s">
        <v>2</v>
      </c>
      <c r="I123" s="9">
        <v>3</v>
      </c>
    </row>
    <row r="124" spans="1:9" x14ac:dyDescent="0.25">
      <c r="A124" s="10"/>
      <c r="B124" s="18"/>
      <c r="C124" s="13"/>
      <c r="D124" s="14" t="s">
        <v>4</v>
      </c>
      <c r="E124" s="9"/>
      <c r="F124" s="9" t="s">
        <v>46</v>
      </c>
      <c r="G124" s="134"/>
      <c r="H124" s="134"/>
      <c r="I124" s="134"/>
    </row>
    <row r="125" spans="1:9" x14ac:dyDescent="0.25">
      <c r="B125" s="19"/>
    </row>
    <row r="126" spans="1:9" x14ac:dyDescent="0.25">
      <c r="A126" s="3"/>
      <c r="D126" s="11" t="s">
        <v>13</v>
      </c>
      <c r="E126" s="11"/>
      <c r="F126" s="12">
        <v>44857</v>
      </c>
    </row>
    <row r="127" spans="1:9" x14ac:dyDescent="0.25">
      <c r="A127" s="10"/>
      <c r="B127" s="18"/>
      <c r="C127" s="13">
        <v>0.625</v>
      </c>
      <c r="D127" s="9" t="s">
        <v>45</v>
      </c>
      <c r="E127" s="9" t="s">
        <v>1</v>
      </c>
      <c r="F127" s="9" t="s">
        <v>84</v>
      </c>
      <c r="G127" s="9">
        <v>0</v>
      </c>
      <c r="H127" s="9" t="s">
        <v>2</v>
      </c>
      <c r="I127" s="9">
        <v>4</v>
      </c>
    </row>
    <row r="128" spans="1:9" x14ac:dyDescent="0.25">
      <c r="A128" s="10"/>
      <c r="B128" s="18"/>
      <c r="C128" s="13">
        <v>0.625</v>
      </c>
      <c r="D128" s="9" t="s">
        <v>52</v>
      </c>
      <c r="E128" s="9" t="s">
        <v>1</v>
      </c>
      <c r="F128" s="9" t="s">
        <v>49</v>
      </c>
      <c r="G128" s="9">
        <v>3</v>
      </c>
      <c r="H128" s="9" t="s">
        <v>2</v>
      </c>
      <c r="I128" s="9">
        <v>0</v>
      </c>
    </row>
    <row r="129" spans="1:9" x14ac:dyDescent="0.25">
      <c r="A129" s="10"/>
      <c r="B129" s="18"/>
      <c r="C129" s="13">
        <v>0.625</v>
      </c>
      <c r="D129" s="9" t="s">
        <v>89</v>
      </c>
      <c r="E129" s="9" t="s">
        <v>1</v>
      </c>
      <c r="F129" s="9" t="s">
        <v>91</v>
      </c>
      <c r="G129" s="9">
        <v>2</v>
      </c>
      <c r="H129" s="9" t="s">
        <v>2</v>
      </c>
      <c r="I129" s="9">
        <v>3</v>
      </c>
    </row>
    <row r="130" spans="1:9" x14ac:dyDescent="0.25">
      <c r="A130" s="10"/>
      <c r="B130" s="18"/>
      <c r="C130" s="13">
        <v>0.64583333333333337</v>
      </c>
      <c r="D130" s="9" t="s">
        <v>47</v>
      </c>
      <c r="E130" s="9" t="s">
        <v>1</v>
      </c>
      <c r="F130" s="9" t="s">
        <v>43</v>
      </c>
      <c r="G130" s="9">
        <v>1</v>
      </c>
      <c r="H130" s="9" t="s">
        <v>2</v>
      </c>
      <c r="I130" s="9">
        <v>1</v>
      </c>
    </row>
    <row r="131" spans="1:9" x14ac:dyDescent="0.25">
      <c r="A131" s="10"/>
      <c r="B131" s="18"/>
      <c r="C131" s="13">
        <v>0.64583333333333337</v>
      </c>
      <c r="D131" s="9" t="s">
        <v>86</v>
      </c>
      <c r="E131" s="9" t="s">
        <v>1</v>
      </c>
      <c r="F131" s="9" t="s">
        <v>41</v>
      </c>
      <c r="G131" s="9">
        <v>4</v>
      </c>
      <c r="H131" s="9" t="s">
        <v>2</v>
      </c>
      <c r="I131" s="9">
        <v>1</v>
      </c>
    </row>
    <row r="132" spans="1:9" x14ac:dyDescent="0.25">
      <c r="A132" s="10"/>
      <c r="B132" s="18"/>
      <c r="C132" s="13">
        <v>0.64583333333333337</v>
      </c>
      <c r="D132" s="9" t="s">
        <v>46</v>
      </c>
      <c r="E132" s="9" t="s">
        <v>1</v>
      </c>
      <c r="F132" s="9" t="s">
        <v>92</v>
      </c>
      <c r="G132" s="9">
        <v>0</v>
      </c>
      <c r="H132" s="9" t="s">
        <v>2</v>
      </c>
      <c r="I132" s="9">
        <v>2</v>
      </c>
    </row>
    <row r="133" spans="1:9" x14ac:dyDescent="0.25">
      <c r="A133" s="10"/>
      <c r="B133" s="18"/>
      <c r="C133" s="13">
        <v>0.64583333333333337</v>
      </c>
      <c r="D133" s="9" t="s">
        <v>39</v>
      </c>
      <c r="E133" s="9" t="s">
        <v>1</v>
      </c>
      <c r="F133" s="9" t="s">
        <v>85</v>
      </c>
      <c r="G133" s="9">
        <v>0</v>
      </c>
      <c r="H133" s="9" t="s">
        <v>2</v>
      </c>
      <c r="I133" s="9">
        <v>4</v>
      </c>
    </row>
    <row r="134" spans="1:9" x14ac:dyDescent="0.25">
      <c r="A134" s="10"/>
      <c r="B134" s="18"/>
      <c r="C134" s="13">
        <v>0.64583333333333337</v>
      </c>
      <c r="D134" s="9" t="s">
        <v>90</v>
      </c>
      <c r="E134" s="9" t="s">
        <v>1</v>
      </c>
      <c r="F134" s="9" t="s">
        <v>87</v>
      </c>
      <c r="G134" s="9">
        <v>2</v>
      </c>
      <c r="H134" s="9" t="s">
        <v>2</v>
      </c>
      <c r="I134" s="9">
        <v>1</v>
      </c>
    </row>
    <row r="135" spans="1:9" x14ac:dyDescent="0.25">
      <c r="A135" s="10"/>
      <c r="B135" s="18"/>
      <c r="C135" s="13"/>
      <c r="D135" s="14" t="s">
        <v>4</v>
      </c>
      <c r="E135" s="9"/>
      <c r="F135" s="9" t="s">
        <v>88</v>
      </c>
      <c r="G135" s="134"/>
      <c r="H135" s="134"/>
      <c r="I135" s="134"/>
    </row>
    <row r="136" spans="1:9" x14ac:dyDescent="0.25">
      <c r="B136" s="19"/>
    </row>
    <row r="137" spans="1:9" x14ac:dyDescent="0.25">
      <c r="A137" s="3"/>
      <c r="D137" s="11" t="s">
        <v>14</v>
      </c>
      <c r="E137" s="11"/>
      <c r="F137" s="12">
        <v>44864</v>
      </c>
    </row>
    <row r="138" spans="1:9" x14ac:dyDescent="0.25">
      <c r="A138" s="10"/>
      <c r="B138" s="18"/>
      <c r="C138" s="13">
        <v>0.54166666666666663</v>
      </c>
      <c r="D138" s="9" t="s">
        <v>92</v>
      </c>
      <c r="E138" s="9" t="s">
        <v>1</v>
      </c>
      <c r="F138" s="9" t="s">
        <v>88</v>
      </c>
      <c r="G138" s="9">
        <v>3</v>
      </c>
      <c r="H138" s="9" t="s">
        <v>2</v>
      </c>
      <c r="I138" s="9">
        <v>1</v>
      </c>
    </row>
    <row r="139" spans="1:9" x14ac:dyDescent="0.25">
      <c r="A139" s="10"/>
      <c r="B139" s="18"/>
      <c r="C139" s="13">
        <v>0.625</v>
      </c>
      <c r="D139" s="9" t="s">
        <v>91</v>
      </c>
      <c r="E139" s="9" t="s">
        <v>1</v>
      </c>
      <c r="F139" s="9" t="s">
        <v>46</v>
      </c>
      <c r="G139" s="9">
        <v>1</v>
      </c>
      <c r="H139" s="9" t="s">
        <v>2</v>
      </c>
      <c r="I139" s="9">
        <v>3</v>
      </c>
    </row>
    <row r="140" spans="1:9" x14ac:dyDescent="0.25">
      <c r="A140" s="10"/>
      <c r="B140" s="18"/>
      <c r="C140" s="13">
        <v>0.625</v>
      </c>
      <c r="D140" s="9" t="s">
        <v>45</v>
      </c>
      <c r="E140" s="9" t="s">
        <v>1</v>
      </c>
      <c r="F140" s="9" t="s">
        <v>47</v>
      </c>
      <c r="G140" s="9">
        <v>1</v>
      </c>
      <c r="H140" s="9" t="s">
        <v>2</v>
      </c>
      <c r="I140" s="9">
        <v>4</v>
      </c>
    </row>
    <row r="141" spans="1:9" x14ac:dyDescent="0.25">
      <c r="A141" s="10"/>
      <c r="B141" s="18"/>
      <c r="C141" s="13">
        <v>0.64583333333333337</v>
      </c>
      <c r="D141" s="9" t="s">
        <v>84</v>
      </c>
      <c r="E141" s="9" t="s">
        <v>1</v>
      </c>
      <c r="F141" s="9" t="s">
        <v>41</v>
      </c>
      <c r="G141" s="9">
        <v>3</v>
      </c>
      <c r="H141" s="9" t="s">
        <v>2</v>
      </c>
      <c r="I141" s="9">
        <v>1</v>
      </c>
    </row>
    <row r="142" spans="1:9" x14ac:dyDescent="0.25">
      <c r="A142" s="10"/>
      <c r="B142" s="18"/>
      <c r="C142" s="13">
        <v>0.64583333333333337</v>
      </c>
      <c r="D142" s="9" t="s">
        <v>43</v>
      </c>
      <c r="E142" s="9" t="s">
        <v>1</v>
      </c>
      <c r="F142" s="9" t="s">
        <v>90</v>
      </c>
      <c r="G142" s="9">
        <v>3</v>
      </c>
      <c r="H142" s="9" t="s">
        <v>2</v>
      </c>
      <c r="I142" s="9">
        <v>4</v>
      </c>
    </row>
    <row r="143" spans="1:9" x14ac:dyDescent="0.25">
      <c r="A143" s="10"/>
      <c r="B143" s="18"/>
      <c r="C143" s="13">
        <v>0.64583333333333337</v>
      </c>
      <c r="D143" s="9" t="s">
        <v>87</v>
      </c>
      <c r="E143" s="9" t="s">
        <v>1</v>
      </c>
      <c r="F143" s="9" t="s">
        <v>39</v>
      </c>
      <c r="G143" s="9">
        <v>2</v>
      </c>
      <c r="H143" s="9" t="s">
        <v>2</v>
      </c>
      <c r="I143" s="9">
        <v>0</v>
      </c>
    </row>
    <row r="144" spans="1:9" x14ac:dyDescent="0.25">
      <c r="A144" s="10"/>
      <c r="B144" s="18"/>
      <c r="C144" s="13">
        <v>0.64583333333333337</v>
      </c>
      <c r="D144" s="9" t="s">
        <v>85</v>
      </c>
      <c r="E144" s="9" t="s">
        <v>1</v>
      </c>
      <c r="F144" s="9" t="s">
        <v>89</v>
      </c>
      <c r="G144" s="9">
        <v>3</v>
      </c>
      <c r="H144" s="9" t="s">
        <v>2</v>
      </c>
      <c r="I144" s="9">
        <v>2</v>
      </c>
    </row>
    <row r="145" spans="1:9" x14ac:dyDescent="0.25">
      <c r="A145" s="10"/>
      <c r="B145" s="18"/>
      <c r="C145" s="13">
        <v>0.64583333333333337</v>
      </c>
      <c r="D145" s="9" t="s">
        <v>49</v>
      </c>
      <c r="E145" s="9" t="s">
        <v>1</v>
      </c>
      <c r="F145" s="9" t="s">
        <v>86</v>
      </c>
      <c r="G145" s="9">
        <v>2</v>
      </c>
      <c r="H145" s="9" t="s">
        <v>2</v>
      </c>
      <c r="I145" s="9">
        <v>0</v>
      </c>
    </row>
    <row r="146" spans="1:9" x14ac:dyDescent="0.25">
      <c r="A146" s="10"/>
      <c r="B146" s="18"/>
      <c r="C146" s="13"/>
      <c r="D146" s="14" t="s">
        <v>4</v>
      </c>
      <c r="E146" s="9"/>
      <c r="F146" s="9" t="s">
        <v>52</v>
      </c>
      <c r="G146" s="134"/>
      <c r="H146" s="134"/>
      <c r="I146" s="134"/>
    </row>
    <row r="147" spans="1:9" x14ac:dyDescent="0.25">
      <c r="B147" s="19"/>
    </row>
    <row r="148" spans="1:9" x14ac:dyDescent="0.25">
      <c r="A148" s="3"/>
      <c r="D148" s="11" t="s">
        <v>15</v>
      </c>
      <c r="E148" s="11"/>
      <c r="F148" s="12">
        <v>44871</v>
      </c>
    </row>
    <row r="149" spans="1:9" x14ac:dyDescent="0.25">
      <c r="A149" s="10"/>
      <c r="B149" s="18"/>
      <c r="C149" s="13">
        <v>0.60416666666666663</v>
      </c>
      <c r="D149" s="9" t="s">
        <v>52</v>
      </c>
      <c r="E149" s="9" t="s">
        <v>1</v>
      </c>
      <c r="F149" s="9" t="s">
        <v>92</v>
      </c>
      <c r="G149" s="9">
        <v>1</v>
      </c>
      <c r="H149" s="9" t="s">
        <v>2</v>
      </c>
      <c r="I149" s="9">
        <v>1</v>
      </c>
    </row>
    <row r="150" spans="1:9" x14ac:dyDescent="0.25">
      <c r="A150" s="10"/>
      <c r="B150" s="18"/>
      <c r="C150" s="13">
        <v>0.60416666666666663</v>
      </c>
      <c r="D150" s="9" t="s">
        <v>90</v>
      </c>
      <c r="E150" s="9" t="s">
        <v>1</v>
      </c>
      <c r="F150" s="9" t="s">
        <v>45</v>
      </c>
      <c r="G150" s="9">
        <v>2</v>
      </c>
      <c r="H150" s="9" t="s">
        <v>2</v>
      </c>
      <c r="I150" s="9">
        <v>2</v>
      </c>
    </row>
    <row r="151" spans="1:9" x14ac:dyDescent="0.25">
      <c r="A151" s="10"/>
      <c r="B151" s="18"/>
      <c r="C151" s="13">
        <v>0.625</v>
      </c>
      <c r="D151" s="9" t="s">
        <v>84</v>
      </c>
      <c r="E151" s="9" t="s">
        <v>1</v>
      </c>
      <c r="F151" s="9" t="s">
        <v>47</v>
      </c>
      <c r="G151" s="9">
        <v>3</v>
      </c>
      <c r="H151" s="9" t="s">
        <v>2</v>
      </c>
      <c r="I151" s="9">
        <v>1</v>
      </c>
    </row>
    <row r="152" spans="1:9" x14ac:dyDescent="0.25">
      <c r="A152" s="10"/>
      <c r="B152" s="18"/>
      <c r="C152" s="13">
        <v>0.625</v>
      </c>
      <c r="D152" s="9" t="s">
        <v>41</v>
      </c>
      <c r="E152" s="9" t="s">
        <v>1</v>
      </c>
      <c r="F152" s="9" t="s">
        <v>49</v>
      </c>
      <c r="G152" s="9">
        <v>1</v>
      </c>
      <c r="H152" s="9" t="s">
        <v>2</v>
      </c>
      <c r="I152" s="9">
        <v>4</v>
      </c>
    </row>
    <row r="153" spans="1:9" x14ac:dyDescent="0.25">
      <c r="A153" s="10"/>
      <c r="B153" s="18"/>
      <c r="C153" s="13">
        <v>0.625</v>
      </c>
      <c r="D153" s="9" t="s">
        <v>88</v>
      </c>
      <c r="E153" s="9" t="s">
        <v>1</v>
      </c>
      <c r="F153" s="9" t="s">
        <v>91</v>
      </c>
      <c r="G153" s="9">
        <v>4</v>
      </c>
      <c r="H153" s="9" t="s">
        <v>2</v>
      </c>
      <c r="I153" s="9">
        <v>2</v>
      </c>
    </row>
    <row r="154" spans="1:9" x14ac:dyDescent="0.25">
      <c r="A154" s="10"/>
      <c r="B154" s="18"/>
      <c r="C154" s="13">
        <v>0.625</v>
      </c>
      <c r="D154" s="9" t="s">
        <v>46</v>
      </c>
      <c r="E154" s="9" t="s">
        <v>1</v>
      </c>
      <c r="F154" s="9" t="s">
        <v>85</v>
      </c>
      <c r="G154" s="9">
        <v>1</v>
      </c>
      <c r="H154" s="9" t="s">
        <v>2</v>
      </c>
      <c r="I154" s="9">
        <v>2</v>
      </c>
    </row>
    <row r="155" spans="1:9" x14ac:dyDescent="0.25">
      <c r="A155" s="10"/>
      <c r="B155" s="18"/>
      <c r="C155" s="13">
        <v>0.625</v>
      </c>
      <c r="D155" s="9" t="s">
        <v>89</v>
      </c>
      <c r="E155" s="9" t="s">
        <v>1</v>
      </c>
      <c r="F155" s="9" t="s">
        <v>87</v>
      </c>
      <c r="G155" s="9">
        <v>3</v>
      </c>
      <c r="H155" s="9" t="s">
        <v>2</v>
      </c>
      <c r="I155" s="9">
        <v>2</v>
      </c>
    </row>
    <row r="156" spans="1:9" x14ac:dyDescent="0.25">
      <c r="A156" s="10"/>
      <c r="B156" s="18"/>
      <c r="C156" s="13">
        <v>0.625</v>
      </c>
      <c r="D156" s="9" t="s">
        <v>39</v>
      </c>
      <c r="E156" s="9" t="s">
        <v>1</v>
      </c>
      <c r="F156" s="9" t="s">
        <v>43</v>
      </c>
      <c r="G156" s="9">
        <v>1</v>
      </c>
      <c r="H156" s="9" t="s">
        <v>2</v>
      </c>
      <c r="I156" s="9">
        <v>0</v>
      </c>
    </row>
    <row r="157" spans="1:9" x14ac:dyDescent="0.25">
      <c r="A157" s="10"/>
      <c r="B157" s="18"/>
      <c r="C157" s="10"/>
      <c r="D157" s="14" t="s">
        <v>4</v>
      </c>
      <c r="E157" s="9"/>
      <c r="F157" s="9" t="s">
        <v>86</v>
      </c>
      <c r="G157" s="134"/>
      <c r="H157" s="134"/>
      <c r="I157" s="134"/>
    </row>
    <row r="158" spans="1:9" x14ac:dyDescent="0.25">
      <c r="B158" s="19"/>
    </row>
    <row r="159" spans="1:9" x14ac:dyDescent="0.25">
      <c r="A159" s="3"/>
      <c r="D159" s="11" t="s">
        <v>16</v>
      </c>
      <c r="E159" s="11"/>
      <c r="F159" s="12">
        <v>44878</v>
      </c>
    </row>
    <row r="160" spans="1:9" x14ac:dyDescent="0.25">
      <c r="A160" s="10"/>
      <c r="B160" s="18"/>
      <c r="C160" s="13">
        <v>0.54166666666666663</v>
      </c>
      <c r="D160" s="9" t="s">
        <v>92</v>
      </c>
      <c r="E160" s="9" t="s">
        <v>1</v>
      </c>
      <c r="F160" s="9" t="s">
        <v>86</v>
      </c>
      <c r="G160" s="9">
        <v>3</v>
      </c>
      <c r="H160" s="9" t="s">
        <v>2</v>
      </c>
      <c r="I160" s="9">
        <v>2</v>
      </c>
    </row>
    <row r="161" spans="1:9" x14ac:dyDescent="0.25">
      <c r="A161" s="10"/>
      <c r="B161" s="18"/>
      <c r="C161" s="13">
        <v>0.60416666666666663</v>
      </c>
      <c r="D161" s="9" t="s">
        <v>87</v>
      </c>
      <c r="E161" s="9" t="s">
        <v>1</v>
      </c>
      <c r="F161" s="9" t="s">
        <v>46</v>
      </c>
      <c r="G161" s="9">
        <v>3</v>
      </c>
      <c r="H161" s="9" t="s">
        <v>2</v>
      </c>
      <c r="I161" s="9">
        <v>3</v>
      </c>
    </row>
    <row r="162" spans="1:9" x14ac:dyDescent="0.25">
      <c r="A162" s="10"/>
      <c r="B162" s="18"/>
      <c r="C162" s="13">
        <v>0.625</v>
      </c>
      <c r="D162" s="9" t="s">
        <v>91</v>
      </c>
      <c r="E162" s="9" t="s">
        <v>1</v>
      </c>
      <c r="F162" s="9" t="s">
        <v>52</v>
      </c>
      <c r="G162" s="9">
        <v>3</v>
      </c>
      <c r="H162" s="9" t="s">
        <v>2</v>
      </c>
      <c r="I162" s="9">
        <v>0</v>
      </c>
    </row>
    <row r="163" spans="1:9" x14ac:dyDescent="0.25">
      <c r="A163" s="10"/>
      <c r="B163" s="18"/>
      <c r="C163" s="13">
        <v>0.64583333333333337</v>
      </c>
      <c r="D163" s="9" t="s">
        <v>47</v>
      </c>
      <c r="E163" s="9" t="s">
        <v>1</v>
      </c>
      <c r="F163" s="9" t="s">
        <v>90</v>
      </c>
      <c r="G163" s="9">
        <v>4</v>
      </c>
      <c r="H163" s="9" t="s">
        <v>2</v>
      </c>
      <c r="I163" s="9">
        <v>4</v>
      </c>
    </row>
    <row r="164" spans="1:9" x14ac:dyDescent="0.25">
      <c r="A164" s="10"/>
      <c r="B164" s="18"/>
      <c r="C164" s="13">
        <v>0.64583333333333337</v>
      </c>
      <c r="D164" s="9" t="s">
        <v>45</v>
      </c>
      <c r="E164" s="9" t="s">
        <v>1</v>
      </c>
      <c r="F164" s="9" t="s">
        <v>39</v>
      </c>
      <c r="G164" s="9">
        <v>3</v>
      </c>
      <c r="H164" s="9" t="s">
        <v>2</v>
      </c>
      <c r="I164" s="9">
        <v>2</v>
      </c>
    </row>
    <row r="165" spans="1:9" x14ac:dyDescent="0.25">
      <c r="A165" s="10"/>
      <c r="B165" s="18"/>
      <c r="C165" s="13">
        <v>0.64583333333333337</v>
      </c>
      <c r="D165" s="9" t="s">
        <v>43</v>
      </c>
      <c r="E165" s="9" t="s">
        <v>1</v>
      </c>
      <c r="F165" s="9" t="s">
        <v>89</v>
      </c>
      <c r="G165" s="9">
        <v>2</v>
      </c>
      <c r="H165" s="9" t="s">
        <v>2</v>
      </c>
      <c r="I165" s="9">
        <v>2</v>
      </c>
    </row>
    <row r="166" spans="1:9" x14ac:dyDescent="0.25">
      <c r="A166" s="10"/>
      <c r="B166" s="18"/>
      <c r="C166" s="13">
        <v>0.64583333333333337</v>
      </c>
      <c r="D166" s="9" t="s">
        <v>85</v>
      </c>
      <c r="E166" s="9" t="s">
        <v>1</v>
      </c>
      <c r="F166" s="9" t="s">
        <v>88</v>
      </c>
      <c r="G166" s="9">
        <v>7</v>
      </c>
      <c r="H166" s="9" t="s">
        <v>2</v>
      </c>
      <c r="I166" s="9">
        <v>2</v>
      </c>
    </row>
    <row r="167" spans="1:9" x14ac:dyDescent="0.25">
      <c r="A167" s="10"/>
      <c r="B167" s="18"/>
      <c r="C167" s="13">
        <v>0.64583333333333337</v>
      </c>
      <c r="D167" s="9" t="s">
        <v>49</v>
      </c>
      <c r="E167" s="9" t="s">
        <v>1</v>
      </c>
      <c r="F167" s="9" t="s">
        <v>84</v>
      </c>
      <c r="G167" s="9">
        <v>2</v>
      </c>
      <c r="H167" s="9" t="s">
        <v>2</v>
      </c>
      <c r="I167" s="9">
        <v>3</v>
      </c>
    </row>
    <row r="168" spans="1:9" x14ac:dyDescent="0.25">
      <c r="A168" s="10"/>
      <c r="B168" s="18"/>
      <c r="C168" s="13"/>
      <c r="D168" s="14" t="s">
        <v>4</v>
      </c>
      <c r="E168" s="9"/>
      <c r="F168" s="9" t="s">
        <v>41</v>
      </c>
      <c r="G168" s="134"/>
      <c r="H168" s="134"/>
      <c r="I168" s="134"/>
    </row>
    <row r="169" spans="1:9" x14ac:dyDescent="0.25">
      <c r="B169" s="19"/>
    </row>
    <row r="170" spans="1:9" x14ac:dyDescent="0.25">
      <c r="A170" s="3"/>
      <c r="D170" s="11" t="s">
        <v>17</v>
      </c>
      <c r="E170" s="11"/>
      <c r="F170" s="12">
        <v>44885</v>
      </c>
    </row>
    <row r="171" spans="1:9" x14ac:dyDescent="0.25">
      <c r="A171" s="10"/>
      <c r="B171" s="18"/>
      <c r="C171" s="13">
        <v>0.54166666666666663</v>
      </c>
      <c r="D171" s="9" t="s">
        <v>92</v>
      </c>
      <c r="E171" s="9" t="s">
        <v>1</v>
      </c>
      <c r="F171" s="9" t="s">
        <v>49</v>
      </c>
      <c r="G171" s="9">
        <v>0</v>
      </c>
      <c r="H171" s="9" t="s">
        <v>2</v>
      </c>
      <c r="I171" s="9">
        <v>0</v>
      </c>
    </row>
    <row r="172" spans="1:9" x14ac:dyDescent="0.25">
      <c r="A172" s="10"/>
      <c r="B172" s="18"/>
      <c r="C172" s="13">
        <v>0.60416666666666663</v>
      </c>
      <c r="D172" s="9" t="s">
        <v>45</v>
      </c>
      <c r="E172" s="9" t="s">
        <v>1</v>
      </c>
      <c r="F172" s="9" t="s">
        <v>46</v>
      </c>
      <c r="G172" s="9">
        <v>2</v>
      </c>
      <c r="H172" s="9" t="s">
        <v>2</v>
      </c>
      <c r="I172" s="9">
        <v>4</v>
      </c>
    </row>
    <row r="173" spans="1:9" x14ac:dyDescent="0.25">
      <c r="A173" s="10"/>
      <c r="B173" s="18"/>
      <c r="C173" s="13">
        <v>0.60416666666666663</v>
      </c>
      <c r="D173" s="9" t="s">
        <v>90</v>
      </c>
      <c r="E173" s="9" t="s">
        <v>1</v>
      </c>
      <c r="F173" s="9" t="s">
        <v>39</v>
      </c>
      <c r="G173" s="9">
        <v>0</v>
      </c>
      <c r="H173" s="9" t="s">
        <v>2</v>
      </c>
      <c r="I173" s="9">
        <v>5</v>
      </c>
    </row>
    <row r="174" spans="1:9" x14ac:dyDescent="0.25">
      <c r="A174" s="10"/>
      <c r="B174" s="18"/>
      <c r="C174" s="13">
        <v>0.61458333333333337</v>
      </c>
      <c r="D174" s="9" t="s">
        <v>87</v>
      </c>
      <c r="E174" s="9" t="s">
        <v>1</v>
      </c>
      <c r="F174" s="9" t="s">
        <v>52</v>
      </c>
      <c r="G174" s="9">
        <v>1</v>
      </c>
      <c r="H174" s="9" t="s">
        <v>2</v>
      </c>
      <c r="I174" s="9">
        <v>0</v>
      </c>
    </row>
    <row r="175" spans="1:9" x14ac:dyDescent="0.25">
      <c r="A175" s="10"/>
      <c r="B175" s="18"/>
      <c r="C175" s="13">
        <v>0.625</v>
      </c>
      <c r="D175" s="9" t="s">
        <v>91</v>
      </c>
      <c r="E175" s="9" t="s">
        <v>1</v>
      </c>
      <c r="F175" s="9" t="s">
        <v>41</v>
      </c>
      <c r="G175" s="9">
        <v>1</v>
      </c>
      <c r="H175" s="9" t="s">
        <v>2</v>
      </c>
      <c r="I175" s="9">
        <v>2</v>
      </c>
    </row>
    <row r="176" spans="1:9" x14ac:dyDescent="0.25">
      <c r="A176" s="10"/>
      <c r="B176" s="18"/>
      <c r="C176" s="13">
        <v>0.64583333333333337</v>
      </c>
      <c r="D176" s="9" t="s">
        <v>47</v>
      </c>
      <c r="E176" s="9" t="s">
        <v>1</v>
      </c>
      <c r="F176" s="9" t="s">
        <v>89</v>
      </c>
      <c r="G176" s="9">
        <v>3</v>
      </c>
      <c r="H176" s="9" t="s">
        <v>2</v>
      </c>
      <c r="I176" s="9">
        <v>1</v>
      </c>
    </row>
    <row r="177" spans="1:9" x14ac:dyDescent="0.25">
      <c r="A177" s="10"/>
      <c r="B177" s="18"/>
      <c r="C177" s="13">
        <v>0.64583333333333337</v>
      </c>
      <c r="D177" s="9" t="s">
        <v>43</v>
      </c>
      <c r="E177" s="9" t="s">
        <v>1</v>
      </c>
      <c r="F177" s="9" t="s">
        <v>88</v>
      </c>
      <c r="G177" s="9">
        <v>5</v>
      </c>
      <c r="H177" s="9" t="s">
        <v>2</v>
      </c>
      <c r="I177" s="9">
        <v>1</v>
      </c>
    </row>
    <row r="178" spans="1:9" x14ac:dyDescent="0.25">
      <c r="A178" s="10"/>
      <c r="B178" s="18"/>
      <c r="C178" s="13">
        <v>0.64583333333333337</v>
      </c>
      <c r="D178" s="9" t="s">
        <v>85</v>
      </c>
      <c r="E178" s="9" t="s">
        <v>1</v>
      </c>
      <c r="F178" s="9" t="s">
        <v>86</v>
      </c>
      <c r="G178" s="9">
        <v>4</v>
      </c>
      <c r="H178" s="9" t="s">
        <v>2</v>
      </c>
      <c r="I178" s="9">
        <v>1</v>
      </c>
    </row>
    <row r="179" spans="1:9" x14ac:dyDescent="0.25">
      <c r="A179" s="10"/>
      <c r="B179" s="18"/>
      <c r="C179" s="13"/>
      <c r="D179" s="14" t="s">
        <v>4</v>
      </c>
      <c r="E179" s="9"/>
      <c r="F179" s="9" t="s">
        <v>84</v>
      </c>
      <c r="G179" s="134"/>
      <c r="H179" s="134"/>
      <c r="I179" s="134"/>
    </row>
    <row r="180" spans="1:9" x14ac:dyDescent="0.25">
      <c r="B180" s="19"/>
    </row>
    <row r="181" spans="1:9" x14ac:dyDescent="0.25">
      <c r="A181" s="3"/>
      <c r="D181" s="11" t="s">
        <v>18</v>
      </c>
      <c r="E181" s="11"/>
      <c r="F181" s="12">
        <v>44892</v>
      </c>
    </row>
    <row r="182" spans="1:9" x14ac:dyDescent="0.25">
      <c r="A182" s="10"/>
      <c r="B182" s="18"/>
      <c r="C182" s="13">
        <v>0.58333333333333337</v>
      </c>
      <c r="D182" s="9" t="s">
        <v>89</v>
      </c>
      <c r="E182" s="9" t="s">
        <v>1</v>
      </c>
      <c r="F182" s="9" t="s">
        <v>45</v>
      </c>
      <c r="G182" s="9">
        <v>8</v>
      </c>
      <c r="H182" s="9" t="s">
        <v>2</v>
      </c>
      <c r="I182" s="9">
        <v>2</v>
      </c>
    </row>
    <row r="183" spans="1:9" x14ac:dyDescent="0.25">
      <c r="A183" s="10"/>
      <c r="B183" s="18"/>
      <c r="C183" s="13">
        <v>0.60416666666666663</v>
      </c>
      <c r="D183" s="9" t="s">
        <v>86</v>
      </c>
      <c r="E183" s="9" t="s">
        <v>1</v>
      </c>
      <c r="F183" s="9" t="s">
        <v>91</v>
      </c>
      <c r="G183" s="9">
        <v>2</v>
      </c>
      <c r="H183" s="9" t="s">
        <v>2</v>
      </c>
      <c r="I183" s="9">
        <v>3</v>
      </c>
    </row>
    <row r="184" spans="1:9" x14ac:dyDescent="0.25">
      <c r="A184" s="10"/>
      <c r="B184" s="18"/>
      <c r="C184" s="13">
        <v>0.60416666666666663</v>
      </c>
      <c r="D184" s="9" t="s">
        <v>52</v>
      </c>
      <c r="E184" s="9" t="s">
        <v>1</v>
      </c>
      <c r="F184" s="9" t="s">
        <v>85</v>
      </c>
      <c r="G184" s="9">
        <v>1</v>
      </c>
      <c r="H184" s="9" t="s">
        <v>2</v>
      </c>
      <c r="I184" s="9">
        <v>2</v>
      </c>
    </row>
    <row r="185" spans="1:9" x14ac:dyDescent="0.25">
      <c r="A185" s="10"/>
      <c r="B185" s="18"/>
      <c r="C185" s="13">
        <v>0.60416666666666663</v>
      </c>
      <c r="D185" s="9" t="s">
        <v>84</v>
      </c>
      <c r="E185" s="9" t="s">
        <v>1</v>
      </c>
      <c r="F185" s="9" t="s">
        <v>90</v>
      </c>
      <c r="G185" s="9">
        <v>2</v>
      </c>
      <c r="H185" s="9" t="s">
        <v>2</v>
      </c>
      <c r="I185" s="9">
        <v>3</v>
      </c>
    </row>
    <row r="186" spans="1:9" x14ac:dyDescent="0.25">
      <c r="A186" s="10"/>
      <c r="B186" s="18"/>
      <c r="C186" s="13">
        <v>0.625</v>
      </c>
      <c r="D186" s="9" t="s">
        <v>41</v>
      </c>
      <c r="E186" s="9" t="s">
        <v>1</v>
      </c>
      <c r="F186" s="9" t="s">
        <v>92</v>
      </c>
      <c r="G186" s="9">
        <v>2</v>
      </c>
      <c r="H186" s="9" t="s">
        <v>2</v>
      </c>
      <c r="I186" s="9">
        <v>0</v>
      </c>
    </row>
    <row r="187" spans="1:9" x14ac:dyDescent="0.25">
      <c r="A187" s="10"/>
      <c r="B187" s="18"/>
      <c r="C187" s="13">
        <v>0.625</v>
      </c>
      <c r="D187" s="9" t="s">
        <v>88</v>
      </c>
      <c r="E187" s="9" t="s">
        <v>1</v>
      </c>
      <c r="F187" s="9" t="s">
        <v>87</v>
      </c>
      <c r="G187" s="9">
        <v>9</v>
      </c>
      <c r="H187" s="9" t="s">
        <v>2</v>
      </c>
      <c r="I187" s="9">
        <v>1</v>
      </c>
    </row>
    <row r="188" spans="1:9" x14ac:dyDescent="0.25">
      <c r="A188" s="10"/>
      <c r="B188" s="18"/>
      <c r="C188" s="13">
        <v>0.625</v>
      </c>
      <c r="D188" s="9" t="s">
        <v>46</v>
      </c>
      <c r="E188" s="9" t="s">
        <v>1</v>
      </c>
      <c r="F188" s="9" t="s">
        <v>43</v>
      </c>
      <c r="G188" s="9">
        <v>2</v>
      </c>
      <c r="H188" s="9" t="s">
        <v>2</v>
      </c>
      <c r="I188" s="9">
        <v>3</v>
      </c>
    </row>
    <row r="189" spans="1:9" x14ac:dyDescent="0.25">
      <c r="A189" s="10"/>
      <c r="B189" s="18"/>
      <c r="C189" s="13">
        <v>0.625</v>
      </c>
      <c r="D189" s="9" t="s">
        <v>39</v>
      </c>
      <c r="E189" s="9" t="s">
        <v>1</v>
      </c>
      <c r="F189" s="9" t="s">
        <v>47</v>
      </c>
      <c r="G189" s="9">
        <v>1</v>
      </c>
      <c r="H189" s="9" t="s">
        <v>2</v>
      </c>
      <c r="I189" s="9">
        <v>2</v>
      </c>
    </row>
    <row r="190" spans="1:9" x14ac:dyDescent="0.25">
      <c r="A190" s="10"/>
      <c r="B190" s="18"/>
      <c r="C190" s="13"/>
      <c r="D190" s="14" t="s">
        <v>4</v>
      </c>
      <c r="E190" s="9"/>
      <c r="F190" s="9" t="s">
        <v>49</v>
      </c>
      <c r="G190" s="134"/>
      <c r="H190" s="134"/>
      <c r="I190" s="134"/>
    </row>
    <row r="192" spans="1:9" x14ac:dyDescent="0.25">
      <c r="A192" s="3"/>
      <c r="D192" s="11" t="s">
        <v>19</v>
      </c>
      <c r="E192" s="11"/>
      <c r="F192" s="12">
        <v>44899</v>
      </c>
    </row>
    <row r="193" spans="1:9" x14ac:dyDescent="0.25">
      <c r="A193" s="10"/>
      <c r="B193" s="18"/>
      <c r="C193" s="13">
        <v>0.54166666666666663</v>
      </c>
      <c r="D193" s="9" t="s">
        <v>92</v>
      </c>
      <c r="E193" s="9" t="s">
        <v>1</v>
      </c>
      <c r="F193" s="9" t="s">
        <v>41</v>
      </c>
      <c r="G193" s="9">
        <v>2</v>
      </c>
      <c r="H193" s="9" t="s">
        <v>2</v>
      </c>
      <c r="I193" s="9">
        <v>3</v>
      </c>
    </row>
    <row r="194" spans="1:9" x14ac:dyDescent="0.25">
      <c r="A194" s="10"/>
      <c r="B194" s="18"/>
      <c r="C194" s="13">
        <v>0.58333333333333337</v>
      </c>
      <c r="D194" s="9" t="s">
        <v>90</v>
      </c>
      <c r="E194" s="9" t="s">
        <v>1</v>
      </c>
      <c r="F194" s="9" t="s">
        <v>84</v>
      </c>
      <c r="G194" s="9">
        <v>4</v>
      </c>
      <c r="H194" s="9" t="s">
        <v>2</v>
      </c>
      <c r="I194" s="9">
        <v>2</v>
      </c>
    </row>
    <row r="195" spans="1:9" x14ac:dyDescent="0.25">
      <c r="A195" s="10"/>
      <c r="B195" s="18"/>
      <c r="C195" s="13">
        <v>0.58333333333333337</v>
      </c>
      <c r="D195" s="9" t="s">
        <v>87</v>
      </c>
      <c r="E195" s="9" t="s">
        <v>1</v>
      </c>
      <c r="F195" s="9" t="s">
        <v>88</v>
      </c>
      <c r="G195" s="9">
        <v>1</v>
      </c>
      <c r="H195" s="9" t="s">
        <v>2</v>
      </c>
      <c r="I195" s="9">
        <v>3</v>
      </c>
    </row>
    <row r="196" spans="1:9" x14ac:dyDescent="0.25">
      <c r="A196" s="10"/>
      <c r="B196" s="18"/>
      <c r="C196" s="13">
        <v>0.60416666666666663</v>
      </c>
      <c r="D196" s="9" t="s">
        <v>47</v>
      </c>
      <c r="E196" s="9" t="s">
        <v>1</v>
      </c>
      <c r="F196" s="9" t="s">
        <v>39</v>
      </c>
      <c r="G196" s="9">
        <v>2</v>
      </c>
      <c r="H196" s="9" t="s">
        <v>2</v>
      </c>
      <c r="I196" s="9">
        <v>1</v>
      </c>
    </row>
    <row r="197" spans="1:9" x14ac:dyDescent="0.25">
      <c r="A197" s="10"/>
      <c r="B197" s="18"/>
      <c r="C197" s="13">
        <v>0.60416666666666663</v>
      </c>
      <c r="D197" s="9" t="s">
        <v>45</v>
      </c>
      <c r="E197" s="9" t="s">
        <v>1</v>
      </c>
      <c r="F197" s="9" t="s">
        <v>89</v>
      </c>
      <c r="G197" s="9">
        <v>0</v>
      </c>
      <c r="H197" s="9" t="s">
        <v>2</v>
      </c>
      <c r="I197" s="9">
        <v>1</v>
      </c>
    </row>
    <row r="198" spans="1:9" x14ac:dyDescent="0.25">
      <c r="A198" s="10"/>
      <c r="B198" s="18"/>
      <c r="C198" s="13">
        <v>0.625</v>
      </c>
      <c r="D198" s="9" t="s">
        <v>91</v>
      </c>
      <c r="E198" s="9" t="s">
        <v>1</v>
      </c>
      <c r="F198" s="9" t="s">
        <v>86</v>
      </c>
      <c r="G198" s="9">
        <v>0</v>
      </c>
      <c r="H198" s="9" t="s">
        <v>2</v>
      </c>
      <c r="I198" s="9">
        <v>1</v>
      </c>
    </row>
    <row r="199" spans="1:9" x14ac:dyDescent="0.25">
      <c r="A199" s="10"/>
      <c r="B199" s="62" t="s">
        <v>95</v>
      </c>
      <c r="C199" s="13">
        <v>0.625</v>
      </c>
      <c r="D199" s="9" t="s">
        <v>85</v>
      </c>
      <c r="E199" s="9" t="s">
        <v>1</v>
      </c>
      <c r="F199" s="14" t="s">
        <v>52</v>
      </c>
      <c r="G199" s="14">
        <v>3</v>
      </c>
      <c r="H199" s="14" t="s">
        <v>2</v>
      </c>
      <c r="I199" s="14">
        <v>0</v>
      </c>
    </row>
    <row r="200" spans="1:9" x14ac:dyDescent="0.25">
      <c r="A200" s="10"/>
      <c r="B200" s="18"/>
      <c r="C200" s="13">
        <v>0.625</v>
      </c>
      <c r="D200" s="9" t="s">
        <v>43</v>
      </c>
      <c r="E200" s="9" t="s">
        <v>1</v>
      </c>
      <c r="F200" s="9" t="s">
        <v>46</v>
      </c>
      <c r="G200" s="9">
        <v>5</v>
      </c>
      <c r="H200" s="9" t="s">
        <v>2</v>
      </c>
      <c r="I200" s="9">
        <v>2</v>
      </c>
    </row>
    <row r="201" spans="1:9" x14ac:dyDescent="0.25">
      <c r="A201" s="10"/>
      <c r="B201" s="18"/>
      <c r="C201" s="13"/>
      <c r="D201" s="14" t="s">
        <v>4</v>
      </c>
      <c r="E201" s="9"/>
      <c r="F201" s="9" t="s">
        <v>49</v>
      </c>
      <c r="G201" s="134"/>
      <c r="H201" s="134"/>
      <c r="I201" s="134"/>
    </row>
    <row r="203" spans="1:9" x14ac:dyDescent="0.25">
      <c r="A203" s="3"/>
      <c r="D203" s="11" t="s">
        <v>20</v>
      </c>
      <c r="E203" s="11"/>
      <c r="F203" s="12">
        <v>44906</v>
      </c>
    </row>
    <row r="204" spans="1:9" x14ac:dyDescent="0.25">
      <c r="A204" s="10"/>
      <c r="B204" s="18"/>
      <c r="C204" s="13">
        <v>0.625</v>
      </c>
      <c r="D204" s="9" t="s">
        <v>46</v>
      </c>
      <c r="E204" s="9" t="s">
        <v>1</v>
      </c>
      <c r="F204" s="9" t="s">
        <v>45</v>
      </c>
      <c r="G204" s="9">
        <v>4</v>
      </c>
      <c r="H204" s="9" t="s">
        <v>2</v>
      </c>
      <c r="I204" s="9">
        <v>1</v>
      </c>
    </row>
    <row r="205" spans="1:9" x14ac:dyDescent="0.25">
      <c r="A205" s="10"/>
      <c r="B205" s="18"/>
      <c r="C205" s="13">
        <v>0.66666666666666663</v>
      </c>
      <c r="D205" s="9" t="s">
        <v>41</v>
      </c>
      <c r="E205" s="9" t="s">
        <v>1</v>
      </c>
      <c r="F205" s="9" t="s">
        <v>91</v>
      </c>
      <c r="G205" s="9">
        <v>4</v>
      </c>
      <c r="H205" s="9" t="s">
        <v>2</v>
      </c>
      <c r="I205" s="9">
        <v>1</v>
      </c>
    </row>
    <row r="206" spans="1:9" x14ac:dyDescent="0.25">
      <c r="A206" s="10"/>
      <c r="B206" s="18"/>
      <c r="C206" s="13">
        <v>0.625</v>
      </c>
      <c r="D206" s="9" t="s">
        <v>39</v>
      </c>
      <c r="E206" s="9" t="s">
        <v>1</v>
      </c>
      <c r="F206" s="9" t="s">
        <v>90</v>
      </c>
      <c r="G206" s="9">
        <v>3</v>
      </c>
      <c r="H206" s="9" t="s">
        <v>2</v>
      </c>
      <c r="I206" s="9">
        <v>5</v>
      </c>
    </row>
    <row r="207" spans="1:9" x14ac:dyDescent="0.25">
      <c r="A207" s="16">
        <v>44969</v>
      </c>
      <c r="B207" s="116" t="s">
        <v>105</v>
      </c>
      <c r="C207" s="13">
        <v>0.60416666666666663</v>
      </c>
      <c r="D207" s="9" t="s">
        <v>49</v>
      </c>
      <c r="E207" s="9" t="s">
        <v>1</v>
      </c>
      <c r="F207" s="9" t="s">
        <v>92</v>
      </c>
      <c r="G207" s="9">
        <v>1</v>
      </c>
      <c r="H207" s="9" t="s">
        <v>2</v>
      </c>
      <c r="I207" s="9">
        <v>1</v>
      </c>
    </row>
    <row r="208" spans="1:9" x14ac:dyDescent="0.25">
      <c r="A208" s="16">
        <v>44969</v>
      </c>
      <c r="B208" s="116" t="s">
        <v>105</v>
      </c>
      <c r="C208" s="13">
        <v>0.625</v>
      </c>
      <c r="D208" s="9" t="s">
        <v>89</v>
      </c>
      <c r="E208" s="9" t="s">
        <v>1</v>
      </c>
      <c r="F208" s="9" t="s">
        <v>47</v>
      </c>
      <c r="G208" s="9">
        <v>1</v>
      </c>
      <c r="H208" s="9" t="s">
        <v>2</v>
      </c>
      <c r="I208" s="9">
        <v>2</v>
      </c>
    </row>
    <row r="209" spans="1:9" x14ac:dyDescent="0.25">
      <c r="A209" s="16">
        <v>44969</v>
      </c>
      <c r="B209" s="116" t="s">
        <v>105</v>
      </c>
      <c r="C209" s="13">
        <v>0.72916666666666663</v>
      </c>
      <c r="D209" s="9" t="s">
        <v>52</v>
      </c>
      <c r="E209" s="9" t="s">
        <v>1</v>
      </c>
      <c r="F209" s="9" t="s">
        <v>87</v>
      </c>
      <c r="G209" s="9">
        <v>1</v>
      </c>
      <c r="H209" s="9" t="s">
        <v>2</v>
      </c>
      <c r="I209" s="9">
        <v>3</v>
      </c>
    </row>
    <row r="210" spans="1:9" x14ac:dyDescent="0.25">
      <c r="A210" s="16">
        <v>44972</v>
      </c>
      <c r="B210" s="18" t="s">
        <v>104</v>
      </c>
      <c r="C210" s="13">
        <v>0.83333333333333337</v>
      </c>
      <c r="D210" s="9" t="s">
        <v>88</v>
      </c>
      <c r="E210" s="9" t="s">
        <v>1</v>
      </c>
      <c r="F210" s="9" t="s">
        <v>43</v>
      </c>
      <c r="G210" s="9">
        <v>5</v>
      </c>
      <c r="H210" s="9" t="s">
        <v>2</v>
      </c>
      <c r="I210" s="9">
        <v>3</v>
      </c>
    </row>
    <row r="211" spans="1:9" x14ac:dyDescent="0.25">
      <c r="A211" s="16">
        <v>44972</v>
      </c>
      <c r="B211" s="18" t="s">
        <v>104</v>
      </c>
      <c r="C211" s="13">
        <v>0.84375</v>
      </c>
      <c r="D211" s="9" t="s">
        <v>86</v>
      </c>
      <c r="E211" s="9" t="s">
        <v>1</v>
      </c>
      <c r="F211" s="9" t="s">
        <v>85</v>
      </c>
      <c r="G211" s="9">
        <v>0</v>
      </c>
      <c r="H211" s="9" t="s">
        <v>2</v>
      </c>
      <c r="I211" s="9">
        <v>3</v>
      </c>
    </row>
    <row r="212" spans="1:9" x14ac:dyDescent="0.25">
      <c r="A212" s="10"/>
      <c r="B212" s="18"/>
      <c r="C212" s="13"/>
      <c r="D212" s="14" t="s">
        <v>4</v>
      </c>
      <c r="E212" s="9"/>
      <c r="F212" s="9" t="s">
        <v>84</v>
      </c>
      <c r="G212" s="134"/>
      <c r="H212" s="134"/>
      <c r="I212" s="134"/>
    </row>
    <row r="214" spans="1:9" x14ac:dyDescent="0.25">
      <c r="A214" s="3"/>
      <c r="D214" s="11" t="s">
        <v>21</v>
      </c>
      <c r="E214" s="11"/>
      <c r="F214" s="12" t="s">
        <v>55</v>
      </c>
    </row>
    <row r="215" spans="1:9" x14ac:dyDescent="0.25">
      <c r="A215" s="16">
        <v>44973</v>
      </c>
      <c r="B215" s="18" t="s">
        <v>101</v>
      </c>
      <c r="C215" s="13">
        <v>0.83333333333333337</v>
      </c>
      <c r="D215" s="9" t="s">
        <v>91</v>
      </c>
      <c r="E215" s="9" t="s">
        <v>1</v>
      </c>
      <c r="F215" s="9" t="s">
        <v>49</v>
      </c>
      <c r="G215" s="9">
        <v>2</v>
      </c>
      <c r="H215" s="9" t="s">
        <v>2</v>
      </c>
      <c r="I215" s="9">
        <v>2</v>
      </c>
    </row>
    <row r="216" spans="1:9" x14ac:dyDescent="0.25">
      <c r="A216" s="10"/>
      <c r="B216" s="18" t="s">
        <v>102</v>
      </c>
      <c r="C216" s="13">
        <v>0.58333333333333337</v>
      </c>
      <c r="D216" s="9" t="s">
        <v>90</v>
      </c>
      <c r="E216" s="9" t="s">
        <v>1</v>
      </c>
      <c r="F216" s="9" t="s">
        <v>89</v>
      </c>
      <c r="G216" s="9">
        <v>2</v>
      </c>
      <c r="H216" s="9" t="s">
        <v>2</v>
      </c>
      <c r="I216" s="9">
        <v>0</v>
      </c>
    </row>
    <row r="217" spans="1:9" x14ac:dyDescent="0.25">
      <c r="A217" s="10"/>
      <c r="B217" s="18" t="s">
        <v>102</v>
      </c>
      <c r="C217" s="13">
        <v>0.60416666666666663</v>
      </c>
      <c r="D217" s="9" t="s">
        <v>45</v>
      </c>
      <c r="E217" s="9" t="s">
        <v>1</v>
      </c>
      <c r="F217" s="9" t="s">
        <v>88</v>
      </c>
      <c r="G217" s="9">
        <v>2</v>
      </c>
      <c r="H217" s="9" t="s">
        <v>2</v>
      </c>
      <c r="I217" s="9">
        <v>9</v>
      </c>
    </row>
    <row r="218" spans="1:9" x14ac:dyDescent="0.25">
      <c r="A218" s="10"/>
      <c r="B218" s="18" t="s">
        <v>102</v>
      </c>
      <c r="C218" s="13">
        <v>0.625</v>
      </c>
      <c r="D218" s="9" t="s">
        <v>39</v>
      </c>
      <c r="E218" s="9" t="s">
        <v>1</v>
      </c>
      <c r="F218" s="9" t="s">
        <v>84</v>
      </c>
      <c r="G218" s="9">
        <v>4</v>
      </c>
      <c r="H218" s="9" t="s">
        <v>2</v>
      </c>
      <c r="I218" s="9">
        <v>4</v>
      </c>
    </row>
    <row r="219" spans="1:9" x14ac:dyDescent="0.25">
      <c r="A219" s="10"/>
      <c r="B219" s="18" t="s">
        <v>102</v>
      </c>
      <c r="C219" s="13">
        <v>0.625</v>
      </c>
      <c r="D219" s="9" t="s">
        <v>85</v>
      </c>
      <c r="E219" s="9" t="s">
        <v>1</v>
      </c>
      <c r="F219" s="9" t="s">
        <v>41</v>
      </c>
      <c r="G219" s="9">
        <v>1</v>
      </c>
      <c r="H219" s="9" t="s">
        <v>2</v>
      </c>
      <c r="I219" s="9">
        <v>0</v>
      </c>
    </row>
    <row r="220" spans="1:9" x14ac:dyDescent="0.25">
      <c r="A220" s="10"/>
      <c r="B220" s="18" t="s">
        <v>102</v>
      </c>
      <c r="C220" s="13">
        <v>0.625</v>
      </c>
      <c r="D220" s="9" t="s">
        <v>43</v>
      </c>
      <c r="E220" s="9" t="s">
        <v>1</v>
      </c>
      <c r="F220" s="9" t="s">
        <v>52</v>
      </c>
      <c r="G220" s="9">
        <v>1</v>
      </c>
      <c r="H220" s="9" t="s">
        <v>2</v>
      </c>
      <c r="I220" s="9">
        <v>5</v>
      </c>
    </row>
    <row r="221" spans="1:9" x14ac:dyDescent="0.25">
      <c r="A221" s="10"/>
      <c r="B221" s="18" t="s">
        <v>102</v>
      </c>
      <c r="C221" s="13">
        <v>0.625</v>
      </c>
      <c r="D221" s="9" t="s">
        <v>47</v>
      </c>
      <c r="E221" s="9" t="s">
        <v>1</v>
      </c>
      <c r="F221" s="9" t="s">
        <v>46</v>
      </c>
      <c r="G221" s="9">
        <v>1</v>
      </c>
      <c r="H221" s="9" t="s">
        <v>2</v>
      </c>
      <c r="I221" s="9">
        <v>2</v>
      </c>
    </row>
    <row r="222" spans="1:9" x14ac:dyDescent="0.25">
      <c r="A222" s="10"/>
      <c r="B222" s="18" t="s">
        <v>102</v>
      </c>
      <c r="C222" s="13">
        <v>0.72916666666666663</v>
      </c>
      <c r="D222" s="9" t="s">
        <v>87</v>
      </c>
      <c r="E222" s="9" t="s">
        <v>1</v>
      </c>
      <c r="F222" s="9" t="s">
        <v>86</v>
      </c>
      <c r="G222" s="9">
        <v>7</v>
      </c>
      <c r="H222" s="9" t="s">
        <v>2</v>
      </c>
      <c r="I222" s="9">
        <v>0</v>
      </c>
    </row>
    <row r="223" spans="1:9" x14ac:dyDescent="0.25">
      <c r="A223" s="10"/>
      <c r="B223" s="18"/>
      <c r="C223" s="13"/>
      <c r="D223" s="14" t="s">
        <v>4</v>
      </c>
      <c r="E223" s="9"/>
      <c r="F223" s="9" t="s">
        <v>92</v>
      </c>
      <c r="G223" s="134"/>
      <c r="H223" s="134"/>
      <c r="I223" s="134"/>
    </row>
    <row r="224" spans="1:9" x14ac:dyDescent="0.25">
      <c r="B224" s="19"/>
    </row>
    <row r="225" spans="1:9" x14ac:dyDescent="0.25">
      <c r="A225" s="3"/>
      <c r="D225" s="11" t="s">
        <v>22</v>
      </c>
      <c r="E225" s="11"/>
      <c r="F225" s="12">
        <v>44983</v>
      </c>
    </row>
    <row r="226" spans="1:9" x14ac:dyDescent="0.25">
      <c r="A226" s="117" t="s">
        <v>97</v>
      </c>
      <c r="B226" s="16" t="s">
        <v>98</v>
      </c>
      <c r="C226" s="13">
        <v>0.60416666666666663</v>
      </c>
      <c r="D226" s="9" t="s">
        <v>52</v>
      </c>
      <c r="E226" s="9" t="s">
        <v>1</v>
      </c>
      <c r="F226" s="9" t="s">
        <v>45</v>
      </c>
      <c r="G226" s="9">
        <v>6</v>
      </c>
      <c r="H226" s="9" t="s">
        <v>2</v>
      </c>
      <c r="I226" s="9">
        <v>2</v>
      </c>
    </row>
    <row r="227" spans="1:9" x14ac:dyDescent="0.25">
      <c r="A227" s="10"/>
      <c r="B227" s="18"/>
      <c r="C227" s="13">
        <v>0.625</v>
      </c>
      <c r="D227" s="9" t="s">
        <v>88</v>
      </c>
      <c r="E227" s="9" t="s">
        <v>1</v>
      </c>
      <c r="F227" s="9" t="s">
        <v>47</v>
      </c>
      <c r="G227" s="9">
        <v>7</v>
      </c>
      <c r="H227" s="9" t="s">
        <v>2</v>
      </c>
      <c r="I227" s="9">
        <v>1</v>
      </c>
    </row>
    <row r="228" spans="1:9" x14ac:dyDescent="0.25">
      <c r="A228" s="10"/>
      <c r="B228" s="18"/>
      <c r="C228" s="13">
        <v>0.625</v>
      </c>
      <c r="D228" s="9" t="s">
        <v>86</v>
      </c>
      <c r="E228" s="9" t="s">
        <v>1</v>
      </c>
      <c r="F228" s="9" t="s">
        <v>43</v>
      </c>
      <c r="G228" s="9">
        <v>1</v>
      </c>
      <c r="H228" s="9" t="s">
        <v>2</v>
      </c>
      <c r="I228" s="9">
        <v>6</v>
      </c>
    </row>
    <row r="229" spans="1:9" x14ac:dyDescent="0.25">
      <c r="A229" s="10"/>
      <c r="B229" s="18"/>
      <c r="C229" s="13">
        <v>0.625</v>
      </c>
      <c r="D229" s="9" t="s">
        <v>41</v>
      </c>
      <c r="E229" s="9" t="s">
        <v>1</v>
      </c>
      <c r="F229" s="9" t="s">
        <v>87</v>
      </c>
      <c r="G229" s="9">
        <v>0</v>
      </c>
      <c r="H229" s="9" t="s">
        <v>2</v>
      </c>
      <c r="I229" s="9">
        <v>2</v>
      </c>
    </row>
    <row r="230" spans="1:9" x14ac:dyDescent="0.25">
      <c r="A230" s="10"/>
      <c r="B230" s="18"/>
      <c r="C230" s="13">
        <v>0.625</v>
      </c>
      <c r="D230" s="9" t="s">
        <v>49</v>
      </c>
      <c r="E230" s="9" t="s">
        <v>1</v>
      </c>
      <c r="F230" s="9" t="s">
        <v>85</v>
      </c>
      <c r="G230" s="9">
        <v>0</v>
      </c>
      <c r="H230" s="9" t="s">
        <v>2</v>
      </c>
      <c r="I230" s="9">
        <v>2</v>
      </c>
    </row>
    <row r="231" spans="1:9" x14ac:dyDescent="0.25">
      <c r="A231" s="10"/>
      <c r="B231" s="18"/>
      <c r="C231" s="13">
        <v>0.625</v>
      </c>
      <c r="D231" s="9" t="s">
        <v>84</v>
      </c>
      <c r="E231" s="9" t="s">
        <v>1</v>
      </c>
      <c r="F231" s="9" t="s">
        <v>92</v>
      </c>
      <c r="G231" s="9">
        <v>3</v>
      </c>
      <c r="H231" s="9" t="s">
        <v>2</v>
      </c>
      <c r="I231" s="9">
        <v>1</v>
      </c>
    </row>
    <row r="232" spans="1:9" x14ac:dyDescent="0.25">
      <c r="A232" s="10"/>
      <c r="B232" s="18"/>
      <c r="C232" s="13">
        <v>0.625</v>
      </c>
      <c r="D232" s="9" t="s">
        <v>89</v>
      </c>
      <c r="E232" s="9" t="s">
        <v>1</v>
      </c>
      <c r="F232" s="9" t="s">
        <v>39</v>
      </c>
      <c r="G232" s="9">
        <v>2</v>
      </c>
      <c r="H232" s="9" t="s">
        <v>2</v>
      </c>
      <c r="I232" s="9">
        <v>7</v>
      </c>
    </row>
    <row r="233" spans="1:9" x14ac:dyDescent="0.25">
      <c r="A233" s="10"/>
      <c r="B233" s="18"/>
      <c r="C233" s="13">
        <v>0.625</v>
      </c>
      <c r="D233" s="9" t="s">
        <v>46</v>
      </c>
      <c r="E233" s="9" t="s">
        <v>1</v>
      </c>
      <c r="F233" s="9" t="s">
        <v>90</v>
      </c>
      <c r="G233" s="9">
        <v>0</v>
      </c>
      <c r="H233" s="9" t="s">
        <v>2</v>
      </c>
      <c r="I233" s="9">
        <v>3</v>
      </c>
    </row>
    <row r="234" spans="1:9" x14ac:dyDescent="0.25">
      <c r="A234" s="10"/>
      <c r="B234" s="18"/>
      <c r="C234" s="13"/>
      <c r="D234" s="14" t="s">
        <v>4</v>
      </c>
      <c r="E234" s="9"/>
      <c r="F234" s="9" t="s">
        <v>91</v>
      </c>
      <c r="G234" s="134"/>
      <c r="H234" s="134"/>
      <c r="I234" s="134"/>
    </row>
    <row r="235" spans="1:9" x14ac:dyDescent="0.25">
      <c r="B235" s="19"/>
    </row>
    <row r="236" spans="1:9" x14ac:dyDescent="0.25">
      <c r="A236" s="3"/>
      <c r="D236" s="11" t="s">
        <v>23</v>
      </c>
      <c r="E236" s="11"/>
      <c r="F236" s="12">
        <v>44990</v>
      </c>
    </row>
    <row r="237" spans="1:9" x14ac:dyDescent="0.25">
      <c r="A237" s="16">
        <v>44987</v>
      </c>
      <c r="B237" s="18" t="s">
        <v>101</v>
      </c>
      <c r="C237" s="13">
        <v>0.83333333333333337</v>
      </c>
      <c r="D237" s="9" t="s">
        <v>46</v>
      </c>
      <c r="E237" s="9" t="s">
        <v>1</v>
      </c>
      <c r="F237" s="9" t="s">
        <v>39</v>
      </c>
      <c r="G237" s="9">
        <v>5</v>
      </c>
      <c r="H237" s="9" t="s">
        <v>2</v>
      </c>
      <c r="I237" s="9">
        <v>1</v>
      </c>
    </row>
    <row r="238" spans="1:9" x14ac:dyDescent="0.25">
      <c r="A238" s="10"/>
      <c r="B238" s="18"/>
      <c r="C238" s="13">
        <v>0.58333333333333337</v>
      </c>
      <c r="D238" s="9" t="s">
        <v>90</v>
      </c>
      <c r="E238" s="9" t="s">
        <v>1</v>
      </c>
      <c r="F238" s="9" t="s">
        <v>88</v>
      </c>
      <c r="G238" s="9">
        <v>2</v>
      </c>
      <c r="H238" s="9" t="s">
        <v>2</v>
      </c>
      <c r="I238" s="9">
        <v>1</v>
      </c>
    </row>
    <row r="239" spans="1:9" x14ac:dyDescent="0.25">
      <c r="A239" s="10"/>
      <c r="B239" s="18"/>
      <c r="C239" s="13">
        <v>0.625</v>
      </c>
      <c r="D239" s="9" t="s">
        <v>43</v>
      </c>
      <c r="E239" s="9" t="s">
        <v>1</v>
      </c>
      <c r="F239" s="9" t="s">
        <v>41</v>
      </c>
      <c r="G239" s="9">
        <v>3</v>
      </c>
      <c r="H239" s="9" t="s">
        <v>2</v>
      </c>
      <c r="I239" s="9">
        <v>5</v>
      </c>
    </row>
    <row r="240" spans="1:9" x14ac:dyDescent="0.25">
      <c r="A240" s="10"/>
      <c r="B240" s="18"/>
      <c r="C240" s="13">
        <v>0.625</v>
      </c>
      <c r="D240" s="9" t="s">
        <v>91</v>
      </c>
      <c r="E240" s="9" t="s">
        <v>1</v>
      </c>
      <c r="F240" s="9" t="s">
        <v>92</v>
      </c>
      <c r="G240" s="9">
        <v>0</v>
      </c>
      <c r="H240" s="9" t="s">
        <v>2</v>
      </c>
      <c r="I240" s="9">
        <v>4</v>
      </c>
    </row>
    <row r="241" spans="1:9" x14ac:dyDescent="0.25">
      <c r="A241" s="10"/>
      <c r="B241" s="18"/>
      <c r="C241" s="13">
        <v>0.64583333333333337</v>
      </c>
      <c r="D241" s="9" t="s">
        <v>89</v>
      </c>
      <c r="E241" s="9" t="s">
        <v>1</v>
      </c>
      <c r="F241" s="9" t="s">
        <v>84</v>
      </c>
      <c r="G241" s="9">
        <v>3</v>
      </c>
      <c r="H241" s="9" t="s">
        <v>2</v>
      </c>
      <c r="I241" s="9">
        <v>4</v>
      </c>
    </row>
    <row r="242" spans="1:9" x14ac:dyDescent="0.25">
      <c r="A242" s="10"/>
      <c r="B242" s="18"/>
      <c r="C242" s="13">
        <v>0.64583333333333337</v>
      </c>
      <c r="D242" s="9" t="s">
        <v>47</v>
      </c>
      <c r="E242" s="9" t="s">
        <v>1</v>
      </c>
      <c r="F242" s="9" t="s">
        <v>52</v>
      </c>
      <c r="G242" s="9">
        <v>2</v>
      </c>
      <c r="H242" s="9" t="s">
        <v>2</v>
      </c>
      <c r="I242" s="9">
        <v>3</v>
      </c>
    </row>
    <row r="243" spans="1:9" x14ac:dyDescent="0.25">
      <c r="A243" s="10"/>
      <c r="B243" s="18"/>
      <c r="C243" s="13">
        <v>0.54166666666666663</v>
      </c>
      <c r="D243" s="9" t="s">
        <v>87</v>
      </c>
      <c r="E243" s="9" t="s">
        <v>1</v>
      </c>
      <c r="F243" s="9" t="s">
        <v>49</v>
      </c>
      <c r="G243" s="9">
        <v>2</v>
      </c>
      <c r="H243" s="9" t="s">
        <v>2</v>
      </c>
      <c r="I243" s="9">
        <v>2</v>
      </c>
    </row>
    <row r="244" spans="1:9" x14ac:dyDescent="0.25">
      <c r="A244" s="10"/>
      <c r="B244" s="18"/>
      <c r="C244" s="13"/>
      <c r="D244" s="14" t="s">
        <v>4</v>
      </c>
      <c r="E244" s="9"/>
      <c r="F244" s="9" t="s">
        <v>85</v>
      </c>
      <c r="G244" s="134"/>
      <c r="H244" s="134"/>
      <c r="I244" s="134"/>
    </row>
    <row r="245" spans="1:9" x14ac:dyDescent="0.25">
      <c r="B245" s="19"/>
    </row>
    <row r="246" spans="1:9" x14ac:dyDescent="0.25">
      <c r="A246" s="3"/>
      <c r="D246" s="11" t="s">
        <v>24</v>
      </c>
      <c r="E246" s="11"/>
      <c r="F246" s="12">
        <v>44997</v>
      </c>
    </row>
    <row r="247" spans="1:9" x14ac:dyDescent="0.25">
      <c r="A247" s="10"/>
      <c r="B247" s="18"/>
      <c r="C247" s="13">
        <v>0.54166666666666663</v>
      </c>
      <c r="D247" s="9" t="s">
        <v>92</v>
      </c>
      <c r="E247" s="9" t="s">
        <v>1</v>
      </c>
      <c r="F247" s="9" t="s">
        <v>85</v>
      </c>
      <c r="G247" s="9">
        <v>0</v>
      </c>
      <c r="H247" s="9" t="s">
        <v>2</v>
      </c>
      <c r="I247" s="9">
        <v>1</v>
      </c>
    </row>
    <row r="248" spans="1:9" x14ac:dyDescent="0.25">
      <c r="A248" s="10"/>
      <c r="B248" s="18"/>
      <c r="C248" s="13">
        <v>0.625</v>
      </c>
      <c r="D248" s="9" t="s">
        <v>84</v>
      </c>
      <c r="E248" s="9" t="s">
        <v>1</v>
      </c>
      <c r="F248" s="9" t="s">
        <v>91</v>
      </c>
      <c r="G248" s="9">
        <v>3</v>
      </c>
      <c r="H248" s="9" t="s">
        <v>2</v>
      </c>
      <c r="I248" s="9">
        <v>0</v>
      </c>
    </row>
    <row r="249" spans="1:9" x14ac:dyDescent="0.25">
      <c r="A249" s="10"/>
      <c r="B249" s="18"/>
      <c r="C249" s="13">
        <v>0.625</v>
      </c>
      <c r="D249" s="9" t="s">
        <v>52</v>
      </c>
      <c r="E249" s="9" t="s">
        <v>1</v>
      </c>
      <c r="F249" s="9" t="s">
        <v>90</v>
      </c>
      <c r="G249" s="9">
        <v>0</v>
      </c>
      <c r="H249" s="9" t="s">
        <v>2</v>
      </c>
      <c r="I249" s="9">
        <v>8</v>
      </c>
    </row>
    <row r="250" spans="1:9" x14ac:dyDescent="0.25">
      <c r="A250" s="10"/>
      <c r="B250" s="18"/>
      <c r="C250" s="13">
        <v>0.64583333333333337</v>
      </c>
      <c r="D250" s="9" t="s">
        <v>86</v>
      </c>
      <c r="E250" s="9" t="s">
        <v>1</v>
      </c>
      <c r="F250" s="9" t="s">
        <v>47</v>
      </c>
      <c r="G250" s="9">
        <v>2</v>
      </c>
      <c r="H250" s="9" t="s">
        <v>2</v>
      </c>
      <c r="I250" s="9">
        <v>0</v>
      </c>
    </row>
    <row r="251" spans="1:9" x14ac:dyDescent="0.25">
      <c r="A251" s="10"/>
      <c r="B251" s="18"/>
      <c r="C251" s="13">
        <v>0.64583333333333337</v>
      </c>
      <c r="D251" s="9" t="s">
        <v>41</v>
      </c>
      <c r="E251" s="9" t="s">
        <v>1</v>
      </c>
      <c r="F251" s="9" t="s">
        <v>45</v>
      </c>
      <c r="G251" s="9">
        <v>11</v>
      </c>
      <c r="H251" s="9" t="s">
        <v>2</v>
      </c>
      <c r="I251" s="9">
        <v>0</v>
      </c>
    </row>
    <row r="252" spans="1:9" x14ac:dyDescent="0.25">
      <c r="A252" s="10"/>
      <c r="B252" s="18"/>
      <c r="C252" s="13">
        <v>0.64583333333333337</v>
      </c>
      <c r="D252" s="9" t="s">
        <v>49</v>
      </c>
      <c r="E252" s="9" t="s">
        <v>1</v>
      </c>
      <c r="F252" s="9" t="s">
        <v>43</v>
      </c>
      <c r="G252" s="9">
        <v>0</v>
      </c>
      <c r="H252" s="9" t="s">
        <v>2</v>
      </c>
      <c r="I252" s="9">
        <v>3</v>
      </c>
    </row>
    <row r="253" spans="1:9" x14ac:dyDescent="0.25">
      <c r="A253" s="10"/>
      <c r="B253" s="18"/>
      <c r="C253" s="13">
        <v>0.64583333333333337</v>
      </c>
      <c r="D253" s="9" t="s">
        <v>46</v>
      </c>
      <c r="E253" s="9" t="s">
        <v>1</v>
      </c>
      <c r="F253" s="9" t="s">
        <v>89</v>
      </c>
      <c r="G253" s="9">
        <v>3</v>
      </c>
      <c r="H253" s="9" t="s">
        <v>2</v>
      </c>
      <c r="I253" s="9">
        <v>1</v>
      </c>
    </row>
    <row r="254" spans="1:9" x14ac:dyDescent="0.25">
      <c r="A254" s="10"/>
      <c r="B254" s="18"/>
      <c r="C254" s="13">
        <v>0.64583333333333337</v>
      </c>
      <c r="D254" s="9" t="s">
        <v>88</v>
      </c>
      <c r="E254" s="9" t="s">
        <v>1</v>
      </c>
      <c r="F254" s="9" t="s">
        <v>39</v>
      </c>
      <c r="G254" s="9">
        <v>1</v>
      </c>
      <c r="H254" s="9" t="s">
        <v>2</v>
      </c>
      <c r="I254" s="9">
        <v>2</v>
      </c>
    </row>
    <row r="255" spans="1:9" x14ac:dyDescent="0.25">
      <c r="A255" s="10"/>
      <c r="B255" s="18"/>
      <c r="C255" s="13"/>
      <c r="D255" s="14" t="s">
        <v>4</v>
      </c>
      <c r="E255" s="9"/>
      <c r="F255" s="9" t="s">
        <v>87</v>
      </c>
      <c r="G255" s="134"/>
      <c r="H255" s="134"/>
      <c r="I255" s="134"/>
    </row>
    <row r="256" spans="1:9" x14ac:dyDescent="0.25">
      <c r="B256" s="19"/>
    </row>
    <row r="257" spans="1:13" x14ac:dyDescent="0.25">
      <c r="A257" s="3"/>
      <c r="D257" s="11" t="s">
        <v>99</v>
      </c>
      <c r="E257" s="11"/>
      <c r="F257" s="12">
        <v>44999</v>
      </c>
    </row>
    <row r="258" spans="1:13" x14ac:dyDescent="0.25">
      <c r="A258" s="16">
        <v>44999</v>
      </c>
      <c r="B258" s="62" t="s">
        <v>95</v>
      </c>
      <c r="C258" s="13">
        <v>0.83333333333333337</v>
      </c>
      <c r="D258" s="9" t="s">
        <v>45</v>
      </c>
      <c r="E258" s="9" t="s">
        <v>1</v>
      </c>
      <c r="F258" s="14" t="s">
        <v>86</v>
      </c>
      <c r="G258" s="14">
        <v>0</v>
      </c>
      <c r="H258" s="14" t="s">
        <v>2</v>
      </c>
      <c r="I258" s="14">
        <v>3</v>
      </c>
    </row>
    <row r="259" spans="1:13" x14ac:dyDescent="0.25">
      <c r="M259" s="46"/>
    </row>
    <row r="260" spans="1:13" x14ac:dyDescent="0.25">
      <c r="A260" s="3"/>
      <c r="D260" s="11" t="s">
        <v>25</v>
      </c>
      <c r="E260" s="11"/>
      <c r="F260" s="12">
        <v>45004</v>
      </c>
    </row>
    <row r="261" spans="1:13" x14ac:dyDescent="0.25">
      <c r="A261" s="10"/>
      <c r="B261" s="18"/>
      <c r="C261" s="13">
        <v>0.60416666666666663</v>
      </c>
      <c r="D261" s="9" t="s">
        <v>47</v>
      </c>
      <c r="E261" s="9" t="s">
        <v>1</v>
      </c>
      <c r="F261" s="9" t="s">
        <v>41</v>
      </c>
      <c r="G261" s="9">
        <v>1</v>
      </c>
      <c r="H261" s="9" t="s">
        <v>2</v>
      </c>
      <c r="I261" s="9">
        <v>1</v>
      </c>
    </row>
    <row r="262" spans="1:13" x14ac:dyDescent="0.25">
      <c r="A262" s="10"/>
      <c r="B262" s="18"/>
      <c r="C262" s="13">
        <v>0.60416666666666663</v>
      </c>
      <c r="D262" s="9" t="s">
        <v>90</v>
      </c>
      <c r="E262" s="9" t="s">
        <v>1</v>
      </c>
      <c r="F262" s="9" t="s">
        <v>86</v>
      </c>
      <c r="G262" s="9">
        <v>6</v>
      </c>
      <c r="H262" s="9" t="s">
        <v>2</v>
      </c>
      <c r="I262" s="9">
        <v>0</v>
      </c>
    </row>
    <row r="263" spans="1:13" x14ac:dyDescent="0.25">
      <c r="A263" s="10"/>
      <c r="B263" s="18"/>
      <c r="C263" s="13">
        <v>0.64583333333333337</v>
      </c>
      <c r="D263" s="9" t="s">
        <v>46</v>
      </c>
      <c r="E263" s="9" t="s">
        <v>1</v>
      </c>
      <c r="F263" s="9" t="s">
        <v>84</v>
      </c>
      <c r="G263" s="9">
        <v>2</v>
      </c>
      <c r="H263" s="9" t="s">
        <v>2</v>
      </c>
      <c r="I263" s="9">
        <v>2</v>
      </c>
    </row>
    <row r="264" spans="1:13" x14ac:dyDescent="0.25">
      <c r="A264" s="10"/>
      <c r="B264" s="18"/>
      <c r="C264" s="13">
        <v>0.64583333333333337</v>
      </c>
      <c r="D264" s="9" t="s">
        <v>39</v>
      </c>
      <c r="E264" s="9" t="s">
        <v>1</v>
      </c>
      <c r="F264" s="9" t="s">
        <v>52</v>
      </c>
      <c r="G264" s="9">
        <v>2</v>
      </c>
      <c r="H264" s="9" t="s">
        <v>2</v>
      </c>
      <c r="I264" s="9">
        <v>0</v>
      </c>
    </row>
    <row r="265" spans="1:13" x14ac:dyDescent="0.25">
      <c r="A265" s="10"/>
      <c r="B265" s="18"/>
      <c r="C265" s="13">
        <v>0.64583333333333337</v>
      </c>
      <c r="D265" s="9" t="s">
        <v>89</v>
      </c>
      <c r="E265" s="9" t="s">
        <v>1</v>
      </c>
      <c r="F265" s="9" t="s">
        <v>88</v>
      </c>
      <c r="G265" s="9">
        <v>0</v>
      </c>
      <c r="H265" s="9" t="s">
        <v>2</v>
      </c>
      <c r="I265" s="9">
        <v>3</v>
      </c>
    </row>
    <row r="266" spans="1:13" x14ac:dyDescent="0.25">
      <c r="A266" s="10"/>
      <c r="B266" s="18"/>
      <c r="C266" s="13">
        <v>0.64583333333333337</v>
      </c>
      <c r="D266" s="9" t="s">
        <v>85</v>
      </c>
      <c r="E266" s="9" t="s">
        <v>1</v>
      </c>
      <c r="F266" s="9" t="s">
        <v>91</v>
      </c>
      <c r="G266" s="9">
        <v>4</v>
      </c>
      <c r="H266" s="9" t="s">
        <v>2</v>
      </c>
      <c r="I266" s="9">
        <v>0</v>
      </c>
    </row>
    <row r="267" spans="1:13" x14ac:dyDescent="0.25">
      <c r="A267" s="10"/>
      <c r="B267" s="18"/>
      <c r="C267" s="13">
        <v>0.625</v>
      </c>
      <c r="D267" s="9" t="s">
        <v>87</v>
      </c>
      <c r="E267" s="9" t="s">
        <v>1</v>
      </c>
      <c r="F267" s="9" t="s">
        <v>92</v>
      </c>
      <c r="G267" s="9">
        <v>0</v>
      </c>
      <c r="H267" s="9" t="s">
        <v>2</v>
      </c>
      <c r="I267" s="9">
        <v>4</v>
      </c>
    </row>
    <row r="268" spans="1:13" x14ac:dyDescent="0.25">
      <c r="A268" s="10"/>
      <c r="B268" s="62" t="s">
        <v>95</v>
      </c>
      <c r="C268" s="13">
        <v>0.64583333333333337</v>
      </c>
      <c r="D268" s="14" t="s">
        <v>45</v>
      </c>
      <c r="E268" s="9" t="s">
        <v>1</v>
      </c>
      <c r="F268" s="9" t="s">
        <v>49</v>
      </c>
      <c r="G268" s="14">
        <v>0</v>
      </c>
      <c r="H268" s="14" t="s">
        <v>2</v>
      </c>
      <c r="I268" s="14">
        <v>3</v>
      </c>
    </row>
    <row r="269" spans="1:13" x14ac:dyDescent="0.25">
      <c r="A269" s="10"/>
      <c r="B269" s="18"/>
      <c r="C269" s="13"/>
      <c r="D269" s="14" t="s">
        <v>4</v>
      </c>
      <c r="E269" s="9"/>
      <c r="F269" s="9" t="s">
        <v>43</v>
      </c>
      <c r="G269" s="134"/>
      <c r="H269" s="134"/>
      <c r="I269" s="134"/>
    </row>
    <row r="270" spans="1:13" x14ac:dyDescent="0.25">
      <c r="B270" s="19"/>
      <c r="C270" s="2"/>
      <c r="D270" s="2"/>
    </row>
    <row r="271" spans="1:13" x14ac:dyDescent="0.25">
      <c r="A271" s="3"/>
      <c r="D271" s="11" t="s">
        <v>26</v>
      </c>
      <c r="E271" s="11"/>
      <c r="F271" s="12">
        <v>45011</v>
      </c>
    </row>
    <row r="272" spans="1:13" x14ac:dyDescent="0.25">
      <c r="A272" s="10"/>
      <c r="B272" s="18"/>
      <c r="C272" s="13">
        <v>0.54166666666666663</v>
      </c>
      <c r="D272" s="9" t="s">
        <v>92</v>
      </c>
      <c r="E272" s="9" t="s">
        <v>1</v>
      </c>
      <c r="F272" s="9" t="s">
        <v>43</v>
      </c>
      <c r="G272" s="9">
        <v>3</v>
      </c>
      <c r="H272" s="9" t="s">
        <v>2</v>
      </c>
      <c r="I272" s="9">
        <v>1</v>
      </c>
    </row>
    <row r="273" spans="1:13" x14ac:dyDescent="0.25">
      <c r="A273" s="10"/>
      <c r="B273" s="18"/>
      <c r="C273" s="13">
        <v>0.625</v>
      </c>
      <c r="D273" s="9" t="s">
        <v>91</v>
      </c>
      <c r="E273" s="9" t="s">
        <v>1</v>
      </c>
      <c r="F273" s="9" t="s">
        <v>87</v>
      </c>
      <c r="G273" s="9">
        <v>4</v>
      </c>
      <c r="H273" s="9" t="s">
        <v>2</v>
      </c>
      <c r="I273" s="9">
        <v>1</v>
      </c>
      <c r="M273" s="46"/>
    </row>
    <row r="274" spans="1:13" x14ac:dyDescent="0.25">
      <c r="A274" s="10"/>
      <c r="B274" s="18"/>
      <c r="C274" s="13">
        <v>0.625</v>
      </c>
      <c r="D274" s="9" t="s">
        <v>86</v>
      </c>
      <c r="E274" s="9" t="s">
        <v>1</v>
      </c>
      <c r="F274" s="9" t="s">
        <v>39</v>
      </c>
      <c r="G274" s="9">
        <v>2</v>
      </c>
      <c r="H274" s="9" t="s">
        <v>2</v>
      </c>
      <c r="I274" s="9">
        <v>3</v>
      </c>
    </row>
    <row r="275" spans="1:13" x14ac:dyDescent="0.25">
      <c r="A275" s="10"/>
      <c r="B275" s="18"/>
      <c r="C275" s="13">
        <v>0.64583333333333337</v>
      </c>
      <c r="D275" s="9" t="s">
        <v>49</v>
      </c>
      <c r="E275" s="9" t="s">
        <v>1</v>
      </c>
      <c r="F275" s="9" t="s">
        <v>47</v>
      </c>
      <c r="G275" s="9">
        <v>2</v>
      </c>
      <c r="H275" s="9" t="s">
        <v>2</v>
      </c>
      <c r="I275" s="9">
        <v>1</v>
      </c>
    </row>
    <row r="276" spans="1:13" x14ac:dyDescent="0.25">
      <c r="A276" s="10"/>
      <c r="B276" s="18"/>
      <c r="C276" s="13">
        <v>0.64583333333333337</v>
      </c>
      <c r="D276" s="9" t="s">
        <v>84</v>
      </c>
      <c r="E276" s="9" t="s">
        <v>1</v>
      </c>
      <c r="F276" s="9" t="s">
        <v>85</v>
      </c>
      <c r="G276" s="9">
        <v>1</v>
      </c>
      <c r="H276" s="9" t="s">
        <v>2</v>
      </c>
      <c r="I276" s="9">
        <v>3</v>
      </c>
    </row>
    <row r="277" spans="1:13" x14ac:dyDescent="0.25">
      <c r="A277" s="10"/>
      <c r="B277" s="18"/>
      <c r="C277" s="13">
        <v>0.64583333333333337</v>
      </c>
      <c r="D277" s="9" t="s">
        <v>88</v>
      </c>
      <c r="E277" s="9" t="s">
        <v>1</v>
      </c>
      <c r="F277" s="9" t="s">
        <v>46</v>
      </c>
      <c r="G277" s="9">
        <v>3</v>
      </c>
      <c r="H277" s="9" t="s">
        <v>2</v>
      </c>
      <c r="I277" s="9">
        <v>2</v>
      </c>
    </row>
    <row r="278" spans="1:13" x14ac:dyDescent="0.25">
      <c r="A278" s="10"/>
      <c r="B278" s="18"/>
      <c r="C278" s="13">
        <v>0.64583333333333337</v>
      </c>
      <c r="D278" s="9" t="s">
        <v>90</v>
      </c>
      <c r="E278" s="9" t="s">
        <v>1</v>
      </c>
      <c r="F278" s="9" t="s">
        <v>41</v>
      </c>
      <c r="G278" s="9">
        <v>2</v>
      </c>
      <c r="H278" s="9" t="s">
        <v>2</v>
      </c>
      <c r="I278" s="9">
        <v>2</v>
      </c>
    </row>
    <row r="279" spans="1:13" x14ac:dyDescent="0.25">
      <c r="A279" s="16">
        <v>45014</v>
      </c>
      <c r="B279" s="18" t="s">
        <v>104</v>
      </c>
      <c r="C279" s="13">
        <v>0.83333333333333337</v>
      </c>
      <c r="D279" s="9" t="s">
        <v>52</v>
      </c>
      <c r="E279" s="9" t="s">
        <v>1</v>
      </c>
      <c r="F279" s="9" t="s">
        <v>89</v>
      </c>
      <c r="G279" s="9">
        <v>1</v>
      </c>
      <c r="H279" s="9" t="s">
        <v>2</v>
      </c>
      <c r="I279" s="9">
        <v>4</v>
      </c>
    </row>
    <row r="280" spans="1:13" x14ac:dyDescent="0.25">
      <c r="A280" s="10"/>
      <c r="B280" s="18"/>
      <c r="C280" s="13"/>
      <c r="D280" s="14" t="s">
        <v>4</v>
      </c>
      <c r="E280" s="9"/>
      <c r="F280" s="9" t="s">
        <v>45</v>
      </c>
      <c r="G280" s="134"/>
      <c r="H280" s="134"/>
      <c r="I280" s="134"/>
    </row>
    <row r="281" spans="1:13" x14ac:dyDescent="0.25">
      <c r="B281" s="19"/>
    </row>
    <row r="282" spans="1:13" x14ac:dyDescent="0.25">
      <c r="A282" s="3"/>
      <c r="D282" s="11" t="s">
        <v>27</v>
      </c>
      <c r="E282" s="11"/>
      <c r="F282" s="12">
        <v>45018</v>
      </c>
    </row>
    <row r="283" spans="1:13" x14ac:dyDescent="0.25">
      <c r="A283" s="16">
        <v>45013</v>
      </c>
      <c r="B283" s="18" t="s">
        <v>100</v>
      </c>
      <c r="C283" s="13">
        <v>0.8125</v>
      </c>
      <c r="D283" s="9" t="s">
        <v>90</v>
      </c>
      <c r="E283" s="9" t="s">
        <v>1</v>
      </c>
      <c r="F283" s="9" t="s">
        <v>49</v>
      </c>
      <c r="G283" s="9">
        <v>1</v>
      </c>
      <c r="H283" s="9" t="s">
        <v>2</v>
      </c>
      <c r="I283" s="9">
        <v>3</v>
      </c>
    </row>
    <row r="284" spans="1:13" x14ac:dyDescent="0.25">
      <c r="A284" s="10"/>
      <c r="B284" s="18"/>
      <c r="C284" s="13">
        <v>0.625</v>
      </c>
      <c r="D284" s="9" t="s">
        <v>89</v>
      </c>
      <c r="E284" s="9" t="s">
        <v>1</v>
      </c>
      <c r="F284" s="9" t="s">
        <v>86</v>
      </c>
      <c r="G284" s="9">
        <v>3</v>
      </c>
      <c r="H284" s="9" t="s">
        <v>2</v>
      </c>
      <c r="I284" s="9">
        <v>1</v>
      </c>
    </row>
    <row r="285" spans="1:13" x14ac:dyDescent="0.25">
      <c r="A285" s="10"/>
      <c r="B285" s="18"/>
      <c r="C285" s="13">
        <v>0.625</v>
      </c>
      <c r="D285" s="9" t="s">
        <v>45</v>
      </c>
      <c r="E285" s="9" t="s">
        <v>1</v>
      </c>
      <c r="F285" s="9" t="s">
        <v>92</v>
      </c>
      <c r="G285" s="9">
        <v>0</v>
      </c>
      <c r="H285" s="9" t="s">
        <v>2</v>
      </c>
      <c r="I285" s="9">
        <v>3</v>
      </c>
    </row>
    <row r="286" spans="1:13" x14ac:dyDescent="0.25">
      <c r="A286" s="10"/>
      <c r="B286" s="18"/>
      <c r="C286" s="13">
        <v>0.625</v>
      </c>
      <c r="D286" s="9" t="s">
        <v>43</v>
      </c>
      <c r="E286" s="9" t="s">
        <v>1</v>
      </c>
      <c r="F286" s="9" t="s">
        <v>91</v>
      </c>
      <c r="G286" s="9">
        <v>1</v>
      </c>
      <c r="H286" s="9" t="s">
        <v>2</v>
      </c>
      <c r="I286" s="9">
        <v>2</v>
      </c>
    </row>
    <row r="287" spans="1:13" x14ac:dyDescent="0.25">
      <c r="A287" s="10"/>
      <c r="B287" s="18"/>
      <c r="C287" s="13">
        <v>0.64583333333333337</v>
      </c>
      <c r="D287" s="9" t="s">
        <v>88</v>
      </c>
      <c r="E287" s="9" t="s">
        <v>1</v>
      </c>
      <c r="F287" s="9" t="s">
        <v>84</v>
      </c>
      <c r="G287" s="9">
        <v>6</v>
      </c>
      <c r="H287" s="9" t="s">
        <v>2</v>
      </c>
      <c r="I287" s="9">
        <v>0</v>
      </c>
      <c r="M287" s="1"/>
    </row>
    <row r="288" spans="1:13" x14ac:dyDescent="0.25">
      <c r="A288" s="10"/>
      <c r="B288" s="18"/>
      <c r="C288" s="13">
        <v>0.64583333333333337</v>
      </c>
      <c r="D288" s="9" t="s">
        <v>39</v>
      </c>
      <c r="E288" s="9" t="s">
        <v>1</v>
      </c>
      <c r="F288" s="9" t="s">
        <v>41</v>
      </c>
      <c r="G288" s="9">
        <v>1</v>
      </c>
      <c r="H288" s="9" t="s">
        <v>2</v>
      </c>
      <c r="I288" s="9">
        <v>2</v>
      </c>
    </row>
    <row r="289" spans="1:13" x14ac:dyDescent="0.25">
      <c r="A289" s="10"/>
      <c r="B289" s="18"/>
      <c r="C289" s="13">
        <v>0.64583333333333337</v>
      </c>
      <c r="D289" s="9" t="s">
        <v>46</v>
      </c>
      <c r="E289" s="9" t="s">
        <v>1</v>
      </c>
      <c r="F289" s="9" t="s">
        <v>52</v>
      </c>
      <c r="G289" s="9">
        <v>5</v>
      </c>
      <c r="H289" s="9" t="s">
        <v>2</v>
      </c>
      <c r="I289" s="9">
        <v>0</v>
      </c>
    </row>
    <row r="290" spans="1:13" x14ac:dyDescent="0.25">
      <c r="A290" s="10"/>
      <c r="B290" s="18"/>
      <c r="C290" s="13">
        <v>0.64583333333333337</v>
      </c>
      <c r="D290" s="9" t="s">
        <v>87</v>
      </c>
      <c r="E290" s="9" t="s">
        <v>1</v>
      </c>
      <c r="F290" s="9" t="s">
        <v>85</v>
      </c>
      <c r="G290" s="9">
        <v>0</v>
      </c>
      <c r="H290" s="9" t="s">
        <v>2</v>
      </c>
      <c r="I290" s="9">
        <v>0</v>
      </c>
    </row>
    <row r="291" spans="1:13" x14ac:dyDescent="0.25">
      <c r="A291" s="10"/>
      <c r="B291" s="18"/>
      <c r="C291" s="13"/>
      <c r="D291" s="14" t="s">
        <v>4</v>
      </c>
      <c r="E291" s="9"/>
      <c r="F291" s="9" t="s">
        <v>47</v>
      </c>
      <c r="G291" s="134"/>
      <c r="H291" s="134"/>
      <c r="I291" s="134"/>
    </row>
    <row r="292" spans="1:13" x14ac:dyDescent="0.25">
      <c r="B292" s="19"/>
      <c r="F292" s="1"/>
    </row>
    <row r="293" spans="1:13" x14ac:dyDescent="0.25">
      <c r="A293" s="3"/>
      <c r="D293" s="11" t="s">
        <v>28</v>
      </c>
      <c r="E293" s="11"/>
      <c r="F293" s="12">
        <v>45032</v>
      </c>
    </row>
    <row r="294" spans="1:13" x14ac:dyDescent="0.25">
      <c r="A294" s="10"/>
      <c r="B294" s="18"/>
      <c r="C294" s="13">
        <v>0.54166666666666663</v>
      </c>
      <c r="D294" s="9" t="s">
        <v>92</v>
      </c>
      <c r="E294" s="9" t="s">
        <v>1</v>
      </c>
      <c r="F294" s="9" t="s">
        <v>47</v>
      </c>
      <c r="G294" s="9">
        <v>4</v>
      </c>
      <c r="H294" s="9" t="s">
        <v>2</v>
      </c>
      <c r="I294" s="9">
        <v>0</v>
      </c>
    </row>
    <row r="295" spans="1:13" x14ac:dyDescent="0.25">
      <c r="A295" s="10"/>
      <c r="B295" s="62" t="s">
        <v>95</v>
      </c>
      <c r="C295" s="13">
        <v>0.625</v>
      </c>
      <c r="D295" s="9" t="s">
        <v>91</v>
      </c>
      <c r="E295" s="9" t="s">
        <v>1</v>
      </c>
      <c r="F295" s="14" t="s">
        <v>106</v>
      </c>
      <c r="G295" s="14">
        <v>3</v>
      </c>
      <c r="H295" s="14" t="s">
        <v>2</v>
      </c>
      <c r="I295" s="14">
        <v>0</v>
      </c>
      <c r="L295" s="6"/>
    </row>
    <row r="296" spans="1:13" x14ac:dyDescent="0.25">
      <c r="A296" s="10"/>
      <c r="B296" s="18"/>
      <c r="C296" s="13">
        <v>0.625</v>
      </c>
      <c r="D296" s="9" t="s">
        <v>52</v>
      </c>
      <c r="E296" s="9" t="s">
        <v>1</v>
      </c>
      <c r="F296" s="9" t="s">
        <v>88</v>
      </c>
      <c r="G296" s="9">
        <v>2</v>
      </c>
      <c r="H296" s="9" t="s">
        <v>2</v>
      </c>
      <c r="I296" s="9">
        <v>2</v>
      </c>
    </row>
    <row r="297" spans="1:13" x14ac:dyDescent="0.25">
      <c r="A297" s="10"/>
      <c r="B297" s="18"/>
      <c r="C297" s="13">
        <v>0.64583333333333337</v>
      </c>
      <c r="D297" s="9" t="s">
        <v>85</v>
      </c>
      <c r="E297" s="9" t="s">
        <v>1</v>
      </c>
      <c r="F297" s="9" t="s">
        <v>43</v>
      </c>
      <c r="G297" s="9">
        <v>2</v>
      </c>
      <c r="H297" s="9" t="s">
        <v>2</v>
      </c>
      <c r="I297" s="9">
        <v>2</v>
      </c>
    </row>
    <row r="298" spans="1:13" x14ac:dyDescent="0.25">
      <c r="A298" s="10"/>
      <c r="B298" s="18"/>
      <c r="C298" s="13">
        <v>0.64583333333333337</v>
      </c>
      <c r="D298" s="9" t="s">
        <v>84</v>
      </c>
      <c r="E298" s="9" t="s">
        <v>1</v>
      </c>
      <c r="F298" s="9" t="s">
        <v>87</v>
      </c>
      <c r="G298" s="9">
        <v>4</v>
      </c>
      <c r="H298" s="9" t="s">
        <v>2</v>
      </c>
      <c r="I298" s="9">
        <v>4</v>
      </c>
      <c r="M298" s="1"/>
    </row>
    <row r="299" spans="1:13" x14ac:dyDescent="0.25">
      <c r="A299" s="10"/>
      <c r="B299" s="18"/>
      <c r="C299" s="13">
        <v>0.64583333333333337</v>
      </c>
      <c r="D299" s="9" t="s">
        <v>41</v>
      </c>
      <c r="E299" s="9" t="s">
        <v>1</v>
      </c>
      <c r="F299" s="9" t="s">
        <v>89</v>
      </c>
      <c r="G299" s="9">
        <v>1</v>
      </c>
      <c r="H299" s="9" t="s">
        <v>2</v>
      </c>
      <c r="I299" s="9">
        <v>1</v>
      </c>
    </row>
    <row r="300" spans="1:13" x14ac:dyDescent="0.25">
      <c r="A300" s="10"/>
      <c r="B300" s="18"/>
      <c r="C300" s="13">
        <v>0.64583333333333337</v>
      </c>
      <c r="D300" s="9" t="s">
        <v>49</v>
      </c>
      <c r="E300" s="9" t="s">
        <v>1</v>
      </c>
      <c r="F300" s="9" t="s">
        <v>39</v>
      </c>
      <c r="G300" s="9">
        <v>4</v>
      </c>
      <c r="H300" s="9" t="s">
        <v>2</v>
      </c>
      <c r="I300" s="9">
        <v>0</v>
      </c>
    </row>
    <row r="301" spans="1:13" x14ac:dyDescent="0.25">
      <c r="A301" s="10"/>
      <c r="B301" s="18"/>
      <c r="C301" s="13">
        <v>0.75</v>
      </c>
      <c r="D301" s="9" t="s">
        <v>46</v>
      </c>
      <c r="E301" s="9" t="s">
        <v>1</v>
      </c>
      <c r="F301" s="9" t="s">
        <v>86</v>
      </c>
      <c r="G301" s="9">
        <v>7</v>
      </c>
      <c r="H301" s="9" t="s">
        <v>2</v>
      </c>
      <c r="I301" s="9">
        <v>1</v>
      </c>
    </row>
    <row r="302" spans="1:13" x14ac:dyDescent="0.25">
      <c r="A302" s="10"/>
      <c r="B302" s="18"/>
      <c r="C302" s="13"/>
      <c r="D302" s="14" t="s">
        <v>4</v>
      </c>
      <c r="E302" s="9"/>
      <c r="F302" s="9" t="s">
        <v>90</v>
      </c>
      <c r="G302" s="134"/>
      <c r="H302" s="134"/>
      <c r="I302" s="134"/>
      <c r="L302" s="6"/>
    </row>
    <row r="303" spans="1:13" x14ac:dyDescent="0.25">
      <c r="B303" s="19"/>
    </row>
    <row r="304" spans="1:13" x14ac:dyDescent="0.25">
      <c r="A304" s="3"/>
      <c r="D304" s="11" t="s">
        <v>29</v>
      </c>
      <c r="E304" s="11"/>
      <c r="F304" s="12">
        <v>45039</v>
      </c>
    </row>
    <row r="305" spans="1:13" x14ac:dyDescent="0.25">
      <c r="A305" s="10"/>
      <c r="B305" s="18"/>
      <c r="C305" s="13">
        <v>0.625</v>
      </c>
      <c r="D305" s="9" t="s">
        <v>52</v>
      </c>
      <c r="E305" s="9" t="s">
        <v>1</v>
      </c>
      <c r="F305" s="9" t="s">
        <v>84</v>
      </c>
      <c r="G305" s="9">
        <v>4</v>
      </c>
      <c r="H305" s="9" t="s">
        <v>2</v>
      </c>
      <c r="I305" s="9">
        <v>1</v>
      </c>
    </row>
    <row r="306" spans="1:13" x14ac:dyDescent="0.25">
      <c r="A306" s="10"/>
      <c r="B306" s="18"/>
      <c r="C306" s="13">
        <v>0.64583333333333337</v>
      </c>
      <c r="D306" s="9" t="s">
        <v>46</v>
      </c>
      <c r="E306" s="9" t="s">
        <v>1</v>
      </c>
      <c r="F306" s="9" t="s">
        <v>41</v>
      </c>
      <c r="G306" s="9">
        <v>0</v>
      </c>
      <c r="H306" s="9" t="s">
        <v>2</v>
      </c>
      <c r="I306" s="9">
        <v>3</v>
      </c>
    </row>
    <row r="307" spans="1:13" x14ac:dyDescent="0.25">
      <c r="A307" s="10"/>
      <c r="B307" s="18"/>
      <c r="C307" s="13">
        <v>0.64583333333333337</v>
      </c>
      <c r="D307" s="9" t="s">
        <v>88</v>
      </c>
      <c r="E307" s="9" t="s">
        <v>1</v>
      </c>
      <c r="F307" s="9" t="s">
        <v>86</v>
      </c>
      <c r="G307" s="9">
        <v>6</v>
      </c>
      <c r="H307" s="9" t="s">
        <v>2</v>
      </c>
      <c r="I307" s="9">
        <v>3</v>
      </c>
      <c r="M307" s="1"/>
    </row>
    <row r="308" spans="1:13" x14ac:dyDescent="0.25">
      <c r="A308" s="10"/>
      <c r="B308" s="18"/>
      <c r="C308" s="13">
        <v>0.64583333333333337</v>
      </c>
      <c r="D308" s="9" t="s">
        <v>43</v>
      </c>
      <c r="E308" s="9" t="s">
        <v>1</v>
      </c>
      <c r="F308" s="9" t="s">
        <v>87</v>
      </c>
      <c r="G308" s="9">
        <v>6</v>
      </c>
      <c r="H308" s="9" t="s">
        <v>2</v>
      </c>
      <c r="I308" s="9">
        <v>1</v>
      </c>
    </row>
    <row r="309" spans="1:13" x14ac:dyDescent="0.25">
      <c r="A309" s="10"/>
      <c r="B309" s="62" t="s">
        <v>95</v>
      </c>
      <c r="C309" s="13">
        <v>0.64583333333333337</v>
      </c>
      <c r="D309" s="14" t="s">
        <v>106</v>
      </c>
      <c r="E309" s="9" t="s">
        <v>1</v>
      </c>
      <c r="F309" s="9" t="s">
        <v>85</v>
      </c>
      <c r="G309" s="14">
        <v>0</v>
      </c>
      <c r="H309" s="14" t="s">
        <v>2</v>
      </c>
      <c r="I309" s="14">
        <v>3</v>
      </c>
    </row>
    <row r="310" spans="1:13" x14ac:dyDescent="0.25">
      <c r="A310" s="10"/>
      <c r="B310" s="18"/>
      <c r="C310" s="13">
        <v>0.64583333333333337</v>
      </c>
      <c r="D310" s="9" t="s">
        <v>47</v>
      </c>
      <c r="E310" s="9" t="s">
        <v>1</v>
      </c>
      <c r="F310" s="9" t="s">
        <v>91</v>
      </c>
      <c r="G310" s="9">
        <v>1</v>
      </c>
      <c r="H310" s="9" t="s">
        <v>2</v>
      </c>
      <c r="I310" s="9">
        <v>5</v>
      </c>
    </row>
    <row r="311" spans="1:13" x14ac:dyDescent="0.25">
      <c r="A311" s="10"/>
      <c r="B311" s="18"/>
      <c r="C311" s="13">
        <v>0.64583333333333337</v>
      </c>
      <c r="D311" s="9" t="s">
        <v>90</v>
      </c>
      <c r="E311" s="9" t="s">
        <v>1</v>
      </c>
      <c r="F311" s="9" t="s">
        <v>92</v>
      </c>
      <c r="G311" s="9">
        <v>1</v>
      </c>
      <c r="H311" s="9" t="s">
        <v>2</v>
      </c>
      <c r="I311" s="9">
        <v>1</v>
      </c>
    </row>
    <row r="312" spans="1:13" x14ac:dyDescent="0.25">
      <c r="A312" s="10"/>
      <c r="B312" s="18"/>
      <c r="C312" s="13">
        <v>0.64583333333333337</v>
      </c>
      <c r="D312" s="9" t="s">
        <v>89</v>
      </c>
      <c r="E312" s="9" t="s">
        <v>1</v>
      </c>
      <c r="F312" s="9" t="s">
        <v>49</v>
      </c>
      <c r="G312" s="9">
        <v>2</v>
      </c>
      <c r="H312" s="9" t="s">
        <v>2</v>
      </c>
      <c r="I312" s="9">
        <v>1</v>
      </c>
    </row>
    <row r="313" spans="1:13" x14ac:dyDescent="0.25">
      <c r="A313" s="10"/>
      <c r="B313" s="18"/>
      <c r="C313" s="13"/>
      <c r="D313" s="14" t="s">
        <v>4</v>
      </c>
      <c r="E313" s="9"/>
      <c r="F313" s="9" t="s">
        <v>39</v>
      </c>
      <c r="G313" s="134"/>
      <c r="H313" s="134"/>
      <c r="I313" s="134"/>
    </row>
    <row r="314" spans="1:13" x14ac:dyDescent="0.25">
      <c r="B314" s="19"/>
      <c r="C314" s="2"/>
      <c r="D314" s="2"/>
    </row>
    <row r="315" spans="1:13" x14ac:dyDescent="0.25">
      <c r="A315" s="3"/>
      <c r="D315" s="11" t="s">
        <v>30</v>
      </c>
      <c r="E315" s="11"/>
      <c r="F315" s="12">
        <v>45046</v>
      </c>
    </row>
    <row r="316" spans="1:13" x14ac:dyDescent="0.25">
      <c r="A316" s="10"/>
      <c r="B316" s="18"/>
      <c r="C316" s="13">
        <v>0.54166666666666663</v>
      </c>
      <c r="D316" s="9" t="s">
        <v>92</v>
      </c>
      <c r="E316" s="9" t="s">
        <v>1</v>
      </c>
      <c r="F316" s="9" t="s">
        <v>39</v>
      </c>
      <c r="G316" s="9">
        <v>6</v>
      </c>
      <c r="H316" s="9" t="s">
        <v>2</v>
      </c>
      <c r="I316" s="9">
        <v>1</v>
      </c>
    </row>
    <row r="317" spans="1:13" x14ac:dyDescent="0.25">
      <c r="A317" s="10"/>
      <c r="B317" s="18"/>
      <c r="C317" s="13">
        <v>0.625</v>
      </c>
      <c r="D317" s="9" t="s">
        <v>91</v>
      </c>
      <c r="E317" s="9" t="s">
        <v>1</v>
      </c>
      <c r="F317" s="9" t="s">
        <v>90</v>
      </c>
      <c r="G317" s="9">
        <v>2</v>
      </c>
      <c r="H317" s="9" t="s">
        <v>2</v>
      </c>
      <c r="I317" s="9">
        <v>1</v>
      </c>
    </row>
    <row r="318" spans="1:13" x14ac:dyDescent="0.25">
      <c r="A318" s="10"/>
      <c r="B318" s="18"/>
      <c r="C318" s="13">
        <v>0.64583333333333337</v>
      </c>
      <c r="D318" s="9" t="s">
        <v>85</v>
      </c>
      <c r="E318" s="9" t="s">
        <v>1</v>
      </c>
      <c r="F318" s="9" t="s">
        <v>47</v>
      </c>
      <c r="G318" s="9">
        <v>4</v>
      </c>
      <c r="H318" s="9" t="s">
        <v>2</v>
      </c>
      <c r="I318" s="9">
        <v>2</v>
      </c>
    </row>
    <row r="319" spans="1:13" x14ac:dyDescent="0.25">
      <c r="A319" s="10"/>
      <c r="B319" s="62" t="s">
        <v>95</v>
      </c>
      <c r="C319" s="13">
        <v>0.64583333333333337</v>
      </c>
      <c r="D319" s="9" t="s">
        <v>87</v>
      </c>
      <c r="E319" s="9" t="s">
        <v>1</v>
      </c>
      <c r="F319" s="14" t="s">
        <v>106</v>
      </c>
      <c r="G319" s="14">
        <v>3</v>
      </c>
      <c r="H319" s="14" t="s">
        <v>2</v>
      </c>
      <c r="I319" s="14">
        <v>0</v>
      </c>
    </row>
    <row r="320" spans="1:13" x14ac:dyDescent="0.25">
      <c r="A320" s="10"/>
      <c r="B320" s="18"/>
      <c r="C320" s="13">
        <v>0.64583333333333337</v>
      </c>
      <c r="D320" s="9" t="s">
        <v>84</v>
      </c>
      <c r="E320" s="9" t="s">
        <v>1</v>
      </c>
      <c r="F320" s="9" t="s">
        <v>43</v>
      </c>
      <c r="G320" s="9">
        <v>2</v>
      </c>
      <c r="H320" s="9" t="s">
        <v>2</v>
      </c>
      <c r="I320" s="9">
        <v>2</v>
      </c>
      <c r="M320" s="1"/>
    </row>
    <row r="321" spans="1:9" x14ac:dyDescent="0.25">
      <c r="A321" s="10"/>
      <c r="B321" s="18"/>
      <c r="C321" s="13">
        <v>0.64583333333333337</v>
      </c>
      <c r="D321" s="9" t="s">
        <v>86</v>
      </c>
      <c r="E321" s="9" t="s">
        <v>1</v>
      </c>
      <c r="F321" s="9" t="s">
        <v>52</v>
      </c>
      <c r="G321" s="9">
        <v>6</v>
      </c>
      <c r="H321" s="9" t="s">
        <v>2</v>
      </c>
      <c r="I321" s="9">
        <v>1</v>
      </c>
    </row>
    <row r="322" spans="1:9" x14ac:dyDescent="0.25">
      <c r="A322" s="10"/>
      <c r="B322" s="18"/>
      <c r="C322" s="13">
        <v>0.64583333333333337</v>
      </c>
      <c r="D322" s="9" t="s">
        <v>41</v>
      </c>
      <c r="E322" s="9" t="s">
        <v>1</v>
      </c>
      <c r="F322" s="9" t="s">
        <v>88</v>
      </c>
      <c r="G322" s="9">
        <v>0</v>
      </c>
      <c r="H322" s="9" t="s">
        <v>2</v>
      </c>
      <c r="I322" s="9">
        <v>4</v>
      </c>
    </row>
    <row r="323" spans="1:9" x14ac:dyDescent="0.25">
      <c r="A323" s="10"/>
      <c r="B323" s="18"/>
      <c r="C323" s="13">
        <v>0.64583333333333337</v>
      </c>
      <c r="D323" s="9" t="s">
        <v>49</v>
      </c>
      <c r="E323" s="9" t="s">
        <v>1</v>
      </c>
      <c r="F323" s="9" t="s">
        <v>46</v>
      </c>
      <c r="G323" s="9">
        <v>2</v>
      </c>
      <c r="H323" s="9" t="s">
        <v>2</v>
      </c>
      <c r="I323" s="9">
        <v>2</v>
      </c>
    </row>
    <row r="324" spans="1:9" x14ac:dyDescent="0.25">
      <c r="A324" s="10"/>
      <c r="B324" s="18"/>
      <c r="C324" s="13"/>
      <c r="D324" s="14" t="s">
        <v>4</v>
      </c>
      <c r="E324" s="9"/>
      <c r="F324" s="9" t="s">
        <v>89</v>
      </c>
      <c r="G324" s="134"/>
      <c r="H324" s="134"/>
      <c r="I324" s="134"/>
    </row>
    <row r="325" spans="1:9" x14ac:dyDescent="0.25">
      <c r="B325" s="19"/>
      <c r="C325" s="2"/>
      <c r="D325" s="2"/>
    </row>
    <row r="326" spans="1:9" x14ac:dyDescent="0.25">
      <c r="A326" s="3"/>
      <c r="D326" s="11" t="s">
        <v>31</v>
      </c>
      <c r="E326" s="11"/>
      <c r="F326" s="12">
        <v>45053</v>
      </c>
    </row>
    <row r="327" spans="1:9" x14ac:dyDescent="0.25">
      <c r="A327" s="10"/>
      <c r="B327" s="18"/>
      <c r="C327" s="13">
        <v>0.625</v>
      </c>
      <c r="D327" s="9" t="s">
        <v>52</v>
      </c>
      <c r="E327" s="9" t="s">
        <v>1</v>
      </c>
      <c r="F327" s="9" t="s">
        <v>41</v>
      </c>
      <c r="G327" s="9">
        <v>1</v>
      </c>
      <c r="H327" s="9" t="s">
        <v>2</v>
      </c>
      <c r="I327" s="9">
        <v>0</v>
      </c>
    </row>
    <row r="328" spans="1:9" x14ac:dyDescent="0.25">
      <c r="A328" s="10"/>
      <c r="B328" s="18"/>
      <c r="C328" s="13">
        <v>0.64583333333333337</v>
      </c>
      <c r="D328" s="9" t="s">
        <v>86</v>
      </c>
      <c r="E328" s="9" t="s">
        <v>1</v>
      </c>
      <c r="F328" s="9" t="s">
        <v>84</v>
      </c>
      <c r="G328" s="9">
        <v>1</v>
      </c>
      <c r="H328" s="9" t="s">
        <v>2</v>
      </c>
      <c r="I328" s="9">
        <v>0</v>
      </c>
    </row>
    <row r="329" spans="1:9" x14ac:dyDescent="0.25">
      <c r="A329" s="10"/>
      <c r="B329" s="62" t="s">
        <v>95</v>
      </c>
      <c r="C329" s="13">
        <v>0.64583333333333337</v>
      </c>
      <c r="D329" s="14" t="s">
        <v>106</v>
      </c>
      <c r="E329" s="9" t="s">
        <v>1</v>
      </c>
      <c r="F329" s="9" t="s">
        <v>43</v>
      </c>
      <c r="G329" s="14">
        <v>0</v>
      </c>
      <c r="H329" s="14" t="s">
        <v>2</v>
      </c>
      <c r="I329" s="14">
        <v>3</v>
      </c>
    </row>
    <row r="330" spans="1:9" x14ac:dyDescent="0.25">
      <c r="A330" s="10"/>
      <c r="B330" s="18"/>
      <c r="C330" s="13">
        <v>0.64583333333333337</v>
      </c>
      <c r="D330" s="9" t="s">
        <v>47</v>
      </c>
      <c r="E330" s="9" t="s">
        <v>1</v>
      </c>
      <c r="F330" s="9" t="s">
        <v>87</v>
      </c>
      <c r="G330" s="9">
        <v>1</v>
      </c>
      <c r="H330" s="9" t="s">
        <v>2</v>
      </c>
      <c r="I330" s="9">
        <v>0</v>
      </c>
    </row>
    <row r="331" spans="1:9" x14ac:dyDescent="0.25">
      <c r="A331" s="10"/>
      <c r="B331" s="18"/>
      <c r="C331" s="13">
        <v>0.64583333333333337</v>
      </c>
      <c r="D331" s="9" t="s">
        <v>90</v>
      </c>
      <c r="E331" s="9" t="s">
        <v>1</v>
      </c>
      <c r="F331" s="9" t="s">
        <v>85</v>
      </c>
      <c r="G331" s="9">
        <v>2</v>
      </c>
      <c r="H331" s="9" t="s">
        <v>2</v>
      </c>
      <c r="I331" s="9">
        <v>2</v>
      </c>
    </row>
    <row r="332" spans="1:9" x14ac:dyDescent="0.25">
      <c r="A332" s="10"/>
      <c r="B332" s="18"/>
      <c r="C332" s="13">
        <v>0.64583333333333337</v>
      </c>
      <c r="D332" s="9" t="s">
        <v>39</v>
      </c>
      <c r="E332" s="9" t="s">
        <v>1</v>
      </c>
      <c r="F332" s="9" t="s">
        <v>91</v>
      </c>
      <c r="G332" s="9">
        <v>2</v>
      </c>
      <c r="H332" s="9" t="s">
        <v>2</v>
      </c>
      <c r="I332" s="9">
        <v>5</v>
      </c>
    </row>
    <row r="333" spans="1:9" x14ac:dyDescent="0.25">
      <c r="A333" s="10"/>
      <c r="B333" s="18"/>
      <c r="C333" s="13">
        <v>0.64583333333333337</v>
      </c>
      <c r="D333" s="9" t="s">
        <v>89</v>
      </c>
      <c r="E333" s="9" t="s">
        <v>1</v>
      </c>
      <c r="F333" s="9" t="s">
        <v>92</v>
      </c>
      <c r="G333" s="9">
        <v>1</v>
      </c>
      <c r="H333" s="9" t="s">
        <v>2</v>
      </c>
      <c r="I333" s="9">
        <v>2</v>
      </c>
    </row>
    <row r="334" spans="1:9" x14ac:dyDescent="0.25">
      <c r="A334" s="10"/>
      <c r="B334" s="18"/>
      <c r="C334" s="13">
        <v>0.64583333333333337</v>
      </c>
      <c r="D334" s="9" t="s">
        <v>88</v>
      </c>
      <c r="E334" s="9" t="s">
        <v>1</v>
      </c>
      <c r="F334" s="9" t="s">
        <v>49</v>
      </c>
      <c r="G334" s="9">
        <v>2</v>
      </c>
      <c r="H334" s="9" t="s">
        <v>2</v>
      </c>
      <c r="I334" s="9">
        <v>0</v>
      </c>
    </row>
    <row r="335" spans="1:9" x14ac:dyDescent="0.25">
      <c r="A335" s="10"/>
      <c r="B335" s="18"/>
      <c r="C335" s="13"/>
      <c r="D335" s="14" t="s">
        <v>4</v>
      </c>
      <c r="E335" s="9"/>
      <c r="F335" s="9" t="s">
        <v>46</v>
      </c>
      <c r="G335" s="134"/>
      <c r="H335" s="134"/>
      <c r="I335" s="134"/>
    </row>
    <row r="336" spans="1:9" x14ac:dyDescent="0.25">
      <c r="B336" s="19"/>
    </row>
    <row r="337" spans="1:13" x14ac:dyDescent="0.25">
      <c r="A337" s="3"/>
      <c r="D337" s="11" t="s">
        <v>107</v>
      </c>
      <c r="E337" s="11"/>
      <c r="F337" s="12">
        <v>45057</v>
      </c>
    </row>
    <row r="338" spans="1:13" x14ac:dyDescent="0.25">
      <c r="A338" s="16">
        <v>45057</v>
      </c>
      <c r="B338" s="18" t="s">
        <v>101</v>
      </c>
      <c r="C338" s="13">
        <v>0.83333333333333337</v>
      </c>
      <c r="D338" s="9" t="s">
        <v>91</v>
      </c>
      <c r="E338" s="9" t="s">
        <v>1</v>
      </c>
      <c r="F338" s="9" t="s">
        <v>88</v>
      </c>
      <c r="G338" s="9">
        <v>2</v>
      </c>
      <c r="H338" s="9" t="s">
        <v>2</v>
      </c>
      <c r="I338" s="9">
        <v>2</v>
      </c>
    </row>
    <row r="339" spans="1:13" x14ac:dyDescent="0.25">
      <c r="B339" s="19"/>
    </row>
    <row r="340" spans="1:13" x14ac:dyDescent="0.25">
      <c r="A340" s="3"/>
      <c r="D340" s="11" t="s">
        <v>32</v>
      </c>
      <c r="E340" s="11"/>
      <c r="F340" s="12">
        <v>45060</v>
      </c>
    </row>
    <row r="341" spans="1:13" x14ac:dyDescent="0.25">
      <c r="A341" s="16">
        <v>45059</v>
      </c>
      <c r="B341" s="18" t="s">
        <v>102</v>
      </c>
      <c r="C341" s="13">
        <v>0.72916666666666663</v>
      </c>
      <c r="D341" s="9" t="s">
        <v>85</v>
      </c>
      <c r="E341" s="9" t="s">
        <v>1</v>
      </c>
      <c r="F341" s="9" t="s">
        <v>39</v>
      </c>
      <c r="G341" s="9">
        <v>3</v>
      </c>
      <c r="H341" s="9" t="s">
        <v>2</v>
      </c>
      <c r="I341" s="9">
        <v>0</v>
      </c>
    </row>
    <row r="342" spans="1:13" x14ac:dyDescent="0.25">
      <c r="A342" s="10"/>
      <c r="B342" s="18"/>
      <c r="C342" s="13">
        <v>0.54166666666666663</v>
      </c>
      <c r="D342" s="9" t="s">
        <v>92</v>
      </c>
      <c r="E342" s="9" t="s">
        <v>1</v>
      </c>
      <c r="F342" s="9" t="s">
        <v>46</v>
      </c>
      <c r="G342" s="9">
        <v>1</v>
      </c>
      <c r="H342" s="9" t="s">
        <v>2</v>
      </c>
      <c r="I342" s="9">
        <v>1</v>
      </c>
    </row>
    <row r="343" spans="1:13" x14ac:dyDescent="0.25">
      <c r="A343" s="10"/>
      <c r="B343" s="18"/>
      <c r="C343" s="13">
        <v>0.54166666666666663</v>
      </c>
      <c r="D343" s="9" t="s">
        <v>91</v>
      </c>
      <c r="E343" s="9" t="s">
        <v>1</v>
      </c>
      <c r="F343" s="9" t="s">
        <v>89</v>
      </c>
      <c r="G343" s="9">
        <v>2</v>
      </c>
      <c r="H343" s="9" t="s">
        <v>2</v>
      </c>
      <c r="I343" s="9">
        <v>3</v>
      </c>
    </row>
    <row r="344" spans="1:13" x14ac:dyDescent="0.25">
      <c r="A344" s="10"/>
      <c r="B344" s="18"/>
      <c r="C344" s="13">
        <v>0.64583333333333337</v>
      </c>
      <c r="D344" s="9" t="s">
        <v>43</v>
      </c>
      <c r="E344" s="9" t="s">
        <v>1</v>
      </c>
      <c r="F344" s="9" t="s">
        <v>47</v>
      </c>
      <c r="G344" s="9">
        <v>3</v>
      </c>
      <c r="H344" s="9" t="s">
        <v>2</v>
      </c>
      <c r="I344" s="9">
        <v>1</v>
      </c>
    </row>
    <row r="345" spans="1:13" x14ac:dyDescent="0.25">
      <c r="A345" s="10"/>
      <c r="B345" s="62" t="s">
        <v>95</v>
      </c>
      <c r="C345" s="13">
        <v>0.64583333333333337</v>
      </c>
      <c r="D345" s="9" t="s">
        <v>84</v>
      </c>
      <c r="E345" s="9" t="s">
        <v>1</v>
      </c>
      <c r="F345" s="14" t="s">
        <v>106</v>
      </c>
      <c r="G345" s="14">
        <v>3</v>
      </c>
      <c r="H345" s="14" t="s">
        <v>2</v>
      </c>
      <c r="I345" s="14">
        <v>0</v>
      </c>
    </row>
    <row r="346" spans="1:13" x14ac:dyDescent="0.25">
      <c r="A346" s="10"/>
      <c r="B346" s="18"/>
      <c r="C346" s="13">
        <v>0.64583333333333337</v>
      </c>
      <c r="D346" s="9" t="s">
        <v>41</v>
      </c>
      <c r="E346" s="9" t="s">
        <v>1</v>
      </c>
      <c r="F346" s="9" t="s">
        <v>86</v>
      </c>
      <c r="G346" s="9">
        <v>3</v>
      </c>
      <c r="H346" s="9" t="s">
        <v>2</v>
      </c>
      <c r="I346" s="9">
        <v>1</v>
      </c>
    </row>
    <row r="347" spans="1:13" x14ac:dyDescent="0.25">
      <c r="A347" s="10"/>
      <c r="B347" s="18"/>
      <c r="C347" s="13">
        <v>0.64583333333333337</v>
      </c>
      <c r="D347" s="9" t="s">
        <v>49</v>
      </c>
      <c r="E347" s="9" t="s">
        <v>1</v>
      </c>
      <c r="F347" s="9" t="s">
        <v>52</v>
      </c>
      <c r="G347" s="9">
        <v>4</v>
      </c>
      <c r="H347" s="9" t="s">
        <v>2</v>
      </c>
      <c r="I347" s="9">
        <v>0</v>
      </c>
      <c r="M347" s="1"/>
    </row>
    <row r="348" spans="1:13" x14ac:dyDescent="0.25">
      <c r="A348" s="10"/>
      <c r="B348" s="18"/>
      <c r="C348" s="13">
        <v>0.64583333333333337</v>
      </c>
      <c r="D348" s="9" t="s">
        <v>87</v>
      </c>
      <c r="E348" s="9" t="s">
        <v>1</v>
      </c>
      <c r="F348" s="9" t="s">
        <v>90</v>
      </c>
      <c r="G348" s="9">
        <v>0</v>
      </c>
      <c r="H348" s="9" t="s">
        <v>2</v>
      </c>
      <c r="I348" s="9">
        <v>4</v>
      </c>
    </row>
    <row r="349" spans="1:13" x14ac:dyDescent="0.25">
      <c r="A349" s="10"/>
      <c r="B349" s="18"/>
      <c r="C349" s="13"/>
      <c r="D349" s="14" t="s">
        <v>4</v>
      </c>
      <c r="E349" s="9"/>
      <c r="F349" s="9" t="s">
        <v>88</v>
      </c>
      <c r="G349" s="134"/>
      <c r="H349" s="134"/>
      <c r="I349" s="134"/>
    </row>
    <row r="350" spans="1:13" x14ac:dyDescent="0.25">
      <c r="B350" s="19"/>
    </row>
    <row r="351" spans="1:13" x14ac:dyDescent="0.25">
      <c r="A351" s="3"/>
      <c r="D351" s="11" t="s">
        <v>33</v>
      </c>
      <c r="E351" s="11"/>
      <c r="F351" s="12" t="s">
        <v>93</v>
      </c>
    </row>
    <row r="352" spans="1:13" x14ac:dyDescent="0.25">
      <c r="A352" s="16">
        <v>45062</v>
      </c>
      <c r="B352" s="18" t="s">
        <v>100</v>
      </c>
      <c r="C352" s="13">
        <v>0.84375</v>
      </c>
      <c r="D352" s="9" t="s">
        <v>85</v>
      </c>
      <c r="E352" s="9" t="s">
        <v>1</v>
      </c>
      <c r="F352" s="9" t="s">
        <v>46</v>
      </c>
      <c r="G352" s="9">
        <v>6</v>
      </c>
      <c r="H352" s="9" t="s">
        <v>2</v>
      </c>
      <c r="I352" s="9">
        <v>5</v>
      </c>
    </row>
    <row r="353" spans="1:13" x14ac:dyDescent="0.25">
      <c r="A353" s="10"/>
      <c r="B353" s="18" t="s">
        <v>101</v>
      </c>
      <c r="C353" s="13">
        <v>0.54166666666666663</v>
      </c>
      <c r="D353" s="9" t="s">
        <v>92</v>
      </c>
      <c r="E353" s="9" t="s">
        <v>1</v>
      </c>
      <c r="F353" s="9" t="s">
        <v>52</v>
      </c>
      <c r="G353" s="9">
        <v>4</v>
      </c>
      <c r="H353" s="9" t="s">
        <v>2</v>
      </c>
      <c r="I353" s="9">
        <v>2</v>
      </c>
    </row>
    <row r="354" spans="1:13" x14ac:dyDescent="0.25">
      <c r="A354" s="10"/>
      <c r="B354" s="18" t="s">
        <v>101</v>
      </c>
      <c r="C354" s="13">
        <v>0.64583333333333337</v>
      </c>
      <c r="D354" s="9" t="s">
        <v>47</v>
      </c>
      <c r="E354" s="9" t="s">
        <v>1</v>
      </c>
      <c r="F354" s="9" t="s">
        <v>84</v>
      </c>
      <c r="G354" s="9">
        <v>5</v>
      </c>
      <c r="H354" s="9" t="s">
        <v>2</v>
      </c>
      <c r="I354" s="9">
        <v>3</v>
      </c>
    </row>
    <row r="355" spans="1:13" x14ac:dyDescent="0.25">
      <c r="A355" s="10"/>
      <c r="B355" s="18" t="s">
        <v>101</v>
      </c>
      <c r="C355" s="13">
        <v>0.64583333333333337</v>
      </c>
      <c r="D355" s="9" t="s">
        <v>49</v>
      </c>
      <c r="E355" s="9" t="s">
        <v>1</v>
      </c>
      <c r="F355" s="9" t="s">
        <v>41</v>
      </c>
      <c r="G355" s="9">
        <v>4</v>
      </c>
      <c r="H355" s="9" t="s">
        <v>2</v>
      </c>
      <c r="I355" s="9">
        <v>3</v>
      </c>
    </row>
    <row r="356" spans="1:13" x14ac:dyDescent="0.25">
      <c r="A356" s="10"/>
      <c r="B356" s="18" t="s">
        <v>101</v>
      </c>
      <c r="C356" s="13">
        <v>0.64583333333333337</v>
      </c>
      <c r="D356" s="9" t="s">
        <v>87</v>
      </c>
      <c r="E356" s="9" t="s">
        <v>1</v>
      </c>
      <c r="F356" s="9" t="s">
        <v>89</v>
      </c>
      <c r="G356" s="9">
        <v>1</v>
      </c>
      <c r="H356" s="9" t="s">
        <v>2</v>
      </c>
      <c r="I356" s="9">
        <v>1</v>
      </c>
    </row>
    <row r="357" spans="1:13" x14ac:dyDescent="0.25">
      <c r="A357" s="10"/>
      <c r="B357" s="18" t="s">
        <v>101</v>
      </c>
      <c r="C357" s="13">
        <v>0.64583333333333337</v>
      </c>
      <c r="D357" s="9" t="s">
        <v>43</v>
      </c>
      <c r="E357" s="9" t="s">
        <v>1</v>
      </c>
      <c r="F357" s="9" t="s">
        <v>39</v>
      </c>
      <c r="G357" s="9">
        <v>2</v>
      </c>
      <c r="H357" s="9" t="s">
        <v>2</v>
      </c>
      <c r="I357" s="9">
        <v>1</v>
      </c>
      <c r="M357" s="1"/>
    </row>
    <row r="358" spans="1:13" x14ac:dyDescent="0.25">
      <c r="A358" s="10"/>
      <c r="B358" s="62" t="s">
        <v>95</v>
      </c>
      <c r="C358" s="13">
        <v>0.64583333333333337</v>
      </c>
      <c r="D358" s="14" t="s">
        <v>106</v>
      </c>
      <c r="E358" s="9" t="s">
        <v>1</v>
      </c>
      <c r="F358" s="9" t="s">
        <v>90</v>
      </c>
      <c r="G358" s="14">
        <v>0</v>
      </c>
      <c r="H358" s="14" t="s">
        <v>2</v>
      </c>
      <c r="I358" s="14">
        <v>3</v>
      </c>
    </row>
    <row r="359" spans="1:13" x14ac:dyDescent="0.25">
      <c r="A359" s="10"/>
      <c r="B359" s="18"/>
      <c r="C359" s="13"/>
      <c r="D359" s="14" t="s">
        <v>4</v>
      </c>
      <c r="E359" s="9"/>
      <c r="F359" s="9" t="s">
        <v>86</v>
      </c>
      <c r="G359" s="134"/>
      <c r="H359" s="134"/>
      <c r="I359" s="134"/>
    </row>
    <row r="360" spans="1:13" x14ac:dyDescent="0.25">
      <c r="B360" s="19"/>
    </row>
    <row r="361" spans="1:13" x14ac:dyDescent="0.25">
      <c r="A361" s="3"/>
      <c r="D361" s="11" t="s">
        <v>34</v>
      </c>
      <c r="E361" s="11"/>
      <c r="F361" s="12">
        <v>45067</v>
      </c>
    </row>
    <row r="362" spans="1:13" x14ac:dyDescent="0.25">
      <c r="A362" s="10"/>
      <c r="B362" s="18"/>
      <c r="C362" s="13">
        <v>0.625</v>
      </c>
      <c r="D362" s="9" t="s">
        <v>41</v>
      </c>
      <c r="E362" s="9" t="s">
        <v>1</v>
      </c>
      <c r="F362" s="9" t="s">
        <v>84</v>
      </c>
      <c r="G362" s="9">
        <v>3</v>
      </c>
      <c r="H362" s="9" t="s">
        <v>2</v>
      </c>
      <c r="I362" s="9">
        <v>1</v>
      </c>
    </row>
    <row r="363" spans="1:13" x14ac:dyDescent="0.25">
      <c r="A363" s="10"/>
      <c r="B363" s="18"/>
      <c r="C363" s="13">
        <v>0.625</v>
      </c>
      <c r="D363" s="9" t="s">
        <v>46</v>
      </c>
      <c r="E363" s="9" t="s">
        <v>1</v>
      </c>
      <c r="F363" s="9" t="s">
        <v>91</v>
      </c>
      <c r="G363" s="9">
        <v>0</v>
      </c>
      <c r="H363" s="9" t="s">
        <v>2</v>
      </c>
      <c r="I363" s="9">
        <v>6</v>
      </c>
    </row>
    <row r="364" spans="1:13" x14ac:dyDescent="0.25">
      <c r="A364" s="10"/>
      <c r="B364" s="62" t="s">
        <v>95</v>
      </c>
      <c r="C364" s="13">
        <v>0.64583333333333337</v>
      </c>
      <c r="D364" s="9" t="s">
        <v>47</v>
      </c>
      <c r="E364" s="9" t="s">
        <v>1</v>
      </c>
      <c r="F364" s="14" t="s">
        <v>106</v>
      </c>
      <c r="G364" s="14">
        <v>3</v>
      </c>
      <c r="H364" s="14" t="s">
        <v>2</v>
      </c>
      <c r="I364" s="14">
        <v>0</v>
      </c>
    </row>
    <row r="365" spans="1:13" x14ac:dyDescent="0.25">
      <c r="A365" s="10"/>
      <c r="B365" s="18"/>
      <c r="C365" s="13">
        <v>0.64583333333333337</v>
      </c>
      <c r="D365" s="9" t="s">
        <v>90</v>
      </c>
      <c r="E365" s="9" t="s">
        <v>1</v>
      </c>
      <c r="F365" s="9" t="s">
        <v>43</v>
      </c>
      <c r="G365" s="9">
        <v>5</v>
      </c>
      <c r="H365" s="9" t="s">
        <v>2</v>
      </c>
      <c r="I365" s="9">
        <v>2</v>
      </c>
    </row>
    <row r="366" spans="1:13" x14ac:dyDescent="0.25">
      <c r="A366" s="10"/>
      <c r="B366" s="18"/>
      <c r="C366" s="13">
        <v>0.64583333333333337</v>
      </c>
      <c r="D366" s="9" t="s">
        <v>39</v>
      </c>
      <c r="E366" s="9" t="s">
        <v>1</v>
      </c>
      <c r="F366" s="9" t="s">
        <v>87</v>
      </c>
      <c r="G366" s="9">
        <v>4</v>
      </c>
      <c r="H366" s="9" t="s">
        <v>2</v>
      </c>
      <c r="I366" s="9">
        <v>1</v>
      </c>
    </row>
    <row r="367" spans="1:13" x14ac:dyDescent="0.25">
      <c r="A367" s="10"/>
      <c r="B367" s="18"/>
      <c r="C367" s="13">
        <v>0.64583333333333337</v>
      </c>
      <c r="D367" s="9" t="s">
        <v>89</v>
      </c>
      <c r="E367" s="9" t="s">
        <v>1</v>
      </c>
      <c r="F367" s="9" t="s">
        <v>85</v>
      </c>
      <c r="G367" s="9">
        <v>1</v>
      </c>
      <c r="H367" s="9" t="s">
        <v>2</v>
      </c>
      <c r="I367" s="9">
        <v>3</v>
      </c>
    </row>
    <row r="368" spans="1:13" x14ac:dyDescent="0.25">
      <c r="A368" s="10"/>
      <c r="B368" s="18"/>
      <c r="C368" s="13">
        <v>0.64583333333333337</v>
      </c>
      <c r="D368" s="9" t="s">
        <v>88</v>
      </c>
      <c r="E368" s="9" t="s">
        <v>1</v>
      </c>
      <c r="F368" s="9" t="s">
        <v>92</v>
      </c>
      <c r="G368" s="9">
        <v>2</v>
      </c>
      <c r="H368" s="9" t="s">
        <v>2</v>
      </c>
      <c r="I368" s="9">
        <v>2</v>
      </c>
    </row>
    <row r="369" spans="1:13" x14ac:dyDescent="0.25">
      <c r="A369" s="10"/>
      <c r="B369" s="18"/>
      <c r="C369" s="13">
        <v>0.64583333333333337</v>
      </c>
      <c r="D369" s="9" t="s">
        <v>86</v>
      </c>
      <c r="E369" s="9" t="s">
        <v>1</v>
      </c>
      <c r="F369" s="9" t="s">
        <v>49</v>
      </c>
      <c r="G369" s="9">
        <v>2</v>
      </c>
      <c r="H369" s="9" t="s">
        <v>2</v>
      </c>
      <c r="I369" s="9">
        <v>2</v>
      </c>
      <c r="M369" s="1"/>
    </row>
    <row r="370" spans="1:13" x14ac:dyDescent="0.25">
      <c r="A370" s="10"/>
      <c r="B370" s="18"/>
      <c r="C370" s="13"/>
      <c r="D370" s="14" t="s">
        <v>4</v>
      </c>
      <c r="E370" s="9"/>
      <c r="F370" s="9" t="s">
        <v>52</v>
      </c>
      <c r="G370" s="144"/>
      <c r="H370" s="145"/>
      <c r="I370" s="146"/>
    </row>
    <row r="372" spans="1:13" x14ac:dyDescent="0.25">
      <c r="A372" s="3"/>
      <c r="D372" s="11" t="s">
        <v>35</v>
      </c>
      <c r="E372" s="11"/>
      <c r="F372" s="12">
        <v>45081</v>
      </c>
    </row>
    <row r="373" spans="1:13" x14ac:dyDescent="0.25">
      <c r="A373" s="10"/>
      <c r="B373" s="18"/>
      <c r="C373" s="13">
        <v>0.64583333333333337</v>
      </c>
      <c r="D373" s="9" t="s">
        <v>90</v>
      </c>
      <c r="E373" s="9" t="s">
        <v>1</v>
      </c>
      <c r="F373" s="9" t="s">
        <v>47</v>
      </c>
      <c r="G373" s="9">
        <v>4</v>
      </c>
      <c r="H373" s="9" t="s">
        <v>2</v>
      </c>
      <c r="I373" s="9">
        <v>2</v>
      </c>
    </row>
    <row r="374" spans="1:13" x14ac:dyDescent="0.25">
      <c r="A374" s="10"/>
      <c r="B374" s="62" t="s">
        <v>95</v>
      </c>
      <c r="C374" s="13">
        <v>0.64583333333333337</v>
      </c>
      <c r="D374" s="9" t="s">
        <v>39</v>
      </c>
      <c r="E374" s="9" t="s">
        <v>1</v>
      </c>
      <c r="F374" s="14" t="s">
        <v>106</v>
      </c>
      <c r="G374" s="14">
        <v>3</v>
      </c>
      <c r="H374" s="14" t="s">
        <v>2</v>
      </c>
      <c r="I374" s="14">
        <v>0</v>
      </c>
    </row>
    <row r="375" spans="1:13" x14ac:dyDescent="0.25">
      <c r="A375" s="10"/>
      <c r="B375" s="18"/>
      <c r="C375" s="13">
        <v>0.64583333333333337</v>
      </c>
      <c r="D375" s="9" t="s">
        <v>89</v>
      </c>
      <c r="E375" s="9" t="s">
        <v>1</v>
      </c>
      <c r="F375" s="9" t="s">
        <v>43</v>
      </c>
      <c r="G375" s="9">
        <v>3</v>
      </c>
      <c r="H375" s="9" t="s">
        <v>2</v>
      </c>
      <c r="I375" s="9">
        <v>1</v>
      </c>
    </row>
    <row r="376" spans="1:13" x14ac:dyDescent="0.25">
      <c r="A376" s="10"/>
      <c r="B376" s="18"/>
      <c r="C376" s="13">
        <v>0.64583333333333337</v>
      </c>
      <c r="D376" s="9" t="s">
        <v>46</v>
      </c>
      <c r="E376" s="9" t="s">
        <v>1</v>
      </c>
      <c r="F376" s="9" t="s">
        <v>87</v>
      </c>
      <c r="G376" s="9">
        <v>2</v>
      </c>
      <c r="H376" s="9" t="s">
        <v>2</v>
      </c>
      <c r="I376" s="9">
        <v>3</v>
      </c>
    </row>
    <row r="377" spans="1:13" x14ac:dyDescent="0.25">
      <c r="A377" s="10"/>
      <c r="B377" s="18"/>
      <c r="C377" s="13">
        <v>0.64583333333333337</v>
      </c>
      <c r="D377" s="9" t="s">
        <v>88</v>
      </c>
      <c r="E377" s="9" t="s">
        <v>1</v>
      </c>
      <c r="F377" s="9" t="s">
        <v>85</v>
      </c>
      <c r="G377" s="9">
        <v>2</v>
      </c>
      <c r="H377" s="9" t="s">
        <v>2</v>
      </c>
      <c r="I377" s="9">
        <v>2</v>
      </c>
    </row>
    <row r="378" spans="1:13" x14ac:dyDescent="0.25">
      <c r="A378" s="10"/>
      <c r="B378" s="62" t="s">
        <v>95</v>
      </c>
      <c r="C378" s="13">
        <v>0.64583333333333337</v>
      </c>
      <c r="D378" s="155" t="s">
        <v>52</v>
      </c>
      <c r="E378" s="9" t="s">
        <v>1</v>
      </c>
      <c r="F378" s="14" t="s">
        <v>91</v>
      </c>
      <c r="G378" s="14">
        <v>3</v>
      </c>
      <c r="H378" s="14" t="s">
        <v>2</v>
      </c>
      <c r="I378" s="14">
        <v>0</v>
      </c>
    </row>
    <row r="379" spans="1:13" x14ac:dyDescent="0.25">
      <c r="A379" s="10"/>
      <c r="B379" s="18"/>
      <c r="C379" s="13">
        <v>0.64583333333333337</v>
      </c>
      <c r="D379" s="9" t="s">
        <v>86</v>
      </c>
      <c r="E379" s="9" t="s">
        <v>1</v>
      </c>
      <c r="F379" s="9" t="s">
        <v>92</v>
      </c>
      <c r="G379" s="9">
        <v>2</v>
      </c>
      <c r="H379" s="9" t="s">
        <v>2</v>
      </c>
      <c r="I379" s="9">
        <v>5</v>
      </c>
    </row>
    <row r="380" spans="1:13" x14ac:dyDescent="0.25">
      <c r="A380" s="10"/>
      <c r="B380" s="62" t="s">
        <v>95</v>
      </c>
      <c r="C380" s="13">
        <v>0.64583333333333337</v>
      </c>
      <c r="D380" s="9" t="s">
        <v>84</v>
      </c>
      <c r="E380" s="9" t="s">
        <v>1</v>
      </c>
      <c r="F380" s="14" t="s">
        <v>49</v>
      </c>
      <c r="G380" s="14">
        <v>3</v>
      </c>
      <c r="H380" s="14" t="s">
        <v>2</v>
      </c>
      <c r="I380" s="14">
        <v>0</v>
      </c>
      <c r="M380" s="1"/>
    </row>
    <row r="381" spans="1:13" x14ac:dyDescent="0.25">
      <c r="A381" s="10"/>
      <c r="B381" s="18"/>
      <c r="C381" s="13"/>
      <c r="D381" s="14" t="s">
        <v>4</v>
      </c>
      <c r="E381" s="9"/>
      <c r="F381" s="9" t="s">
        <v>41</v>
      </c>
      <c r="G381" s="134"/>
      <c r="H381" s="134"/>
      <c r="I381" s="134"/>
    </row>
    <row r="383" spans="1:13" x14ac:dyDescent="0.25">
      <c r="B383" s="19"/>
    </row>
    <row r="384" spans="1:13" x14ac:dyDescent="0.25">
      <c r="B384" s="19"/>
    </row>
    <row r="385" spans="2:13" x14ac:dyDescent="0.25">
      <c r="B385" s="19"/>
    </row>
    <row r="386" spans="2:13" x14ac:dyDescent="0.25">
      <c r="B386" s="19"/>
    </row>
    <row r="387" spans="2:13" x14ac:dyDescent="0.25">
      <c r="B387" s="19"/>
    </row>
    <row r="388" spans="2:13" x14ac:dyDescent="0.25">
      <c r="B388" s="19"/>
    </row>
    <row r="389" spans="2:13" x14ac:dyDescent="0.25">
      <c r="B389" s="19"/>
    </row>
    <row r="390" spans="2:13" x14ac:dyDescent="0.25">
      <c r="B390" s="19"/>
    </row>
    <row r="391" spans="2:13" x14ac:dyDescent="0.25">
      <c r="B391" s="19"/>
    </row>
    <row r="392" spans="2:13" x14ac:dyDescent="0.25">
      <c r="B392" s="19"/>
      <c r="M392" s="1"/>
    </row>
    <row r="393" spans="2:13" x14ac:dyDescent="0.25">
      <c r="B393" s="19"/>
    </row>
    <row r="394" spans="2:13" x14ac:dyDescent="0.25">
      <c r="B394" s="19"/>
    </row>
    <row r="395" spans="2:13" x14ac:dyDescent="0.25">
      <c r="B395" s="19"/>
      <c r="M395" s="1"/>
    </row>
    <row r="396" spans="2:13" x14ac:dyDescent="0.25">
      <c r="B396" s="19"/>
    </row>
    <row r="397" spans="2:13" x14ac:dyDescent="0.25">
      <c r="B397" s="19"/>
    </row>
    <row r="398" spans="2:13" x14ac:dyDescent="0.25">
      <c r="B398" s="19"/>
    </row>
    <row r="399" spans="2:13" x14ac:dyDescent="0.25">
      <c r="B399" s="19"/>
    </row>
    <row r="400" spans="2:13" x14ac:dyDescent="0.25">
      <c r="B400" s="19"/>
    </row>
    <row r="401" spans="2:13" x14ac:dyDescent="0.25">
      <c r="B401" s="19"/>
    </row>
    <row r="402" spans="2:13" x14ac:dyDescent="0.25">
      <c r="B402" s="19"/>
    </row>
    <row r="403" spans="2:13" x14ac:dyDescent="0.25">
      <c r="B403" s="19"/>
    </row>
    <row r="404" spans="2:13" x14ac:dyDescent="0.25">
      <c r="B404" s="19"/>
    </row>
    <row r="405" spans="2:13" x14ac:dyDescent="0.25">
      <c r="B405" s="19"/>
    </row>
    <row r="406" spans="2:13" x14ac:dyDescent="0.25">
      <c r="B406" s="19"/>
    </row>
    <row r="407" spans="2:13" x14ac:dyDescent="0.25">
      <c r="M407" s="1"/>
    </row>
    <row r="419" spans="13:13" x14ac:dyDescent="0.25">
      <c r="M419" s="46"/>
    </row>
    <row r="431" spans="13:13" x14ac:dyDescent="0.25">
      <c r="M431" s="1"/>
    </row>
    <row r="443" spans="13:13" x14ac:dyDescent="0.25">
      <c r="M443" s="1"/>
    </row>
    <row r="459" spans="13:13" x14ac:dyDescent="0.25">
      <c r="M459" s="1"/>
    </row>
    <row r="468" spans="13:13" x14ac:dyDescent="0.25">
      <c r="M468" s="1"/>
    </row>
  </sheetData>
  <autoFilter ref="A4:U385" xr:uid="{9435C90E-221B-46A3-8E34-F29213EE5B89}"/>
  <mergeCells count="41">
    <mergeCell ref="G324:I324"/>
    <mergeCell ref="G335:I335"/>
    <mergeCell ref="G349:I349"/>
    <mergeCell ref="G359:I359"/>
    <mergeCell ref="D1:F1"/>
    <mergeCell ref="D2:F2"/>
    <mergeCell ref="D3:F3"/>
    <mergeCell ref="G47:I47"/>
    <mergeCell ref="G36:I36"/>
    <mergeCell ref="G14:I14"/>
    <mergeCell ref="K5:U5"/>
    <mergeCell ref="G179:I179"/>
    <mergeCell ref="G201:I201"/>
    <mergeCell ref="G135:I135"/>
    <mergeCell ref="G168:I168"/>
    <mergeCell ref="G157:I157"/>
    <mergeCell ref="G146:I146"/>
    <mergeCell ref="G102:I102"/>
    <mergeCell ref="K38:U38"/>
    <mergeCell ref="G25:I25"/>
    <mergeCell ref="G58:I58"/>
    <mergeCell ref="G80:I80"/>
    <mergeCell ref="G190:I190"/>
    <mergeCell ref="G91:I91"/>
    <mergeCell ref="G124:I124"/>
    <mergeCell ref="G381:I381"/>
    <mergeCell ref="K59:U65"/>
    <mergeCell ref="K27:U34"/>
    <mergeCell ref="G69:I69"/>
    <mergeCell ref="G370:I370"/>
    <mergeCell ref="G234:I234"/>
    <mergeCell ref="G212:I212"/>
    <mergeCell ref="G223:I223"/>
    <mergeCell ref="G280:I280"/>
    <mergeCell ref="G291:I291"/>
    <mergeCell ref="G255:I255"/>
    <mergeCell ref="G269:I269"/>
    <mergeCell ref="G244:I244"/>
    <mergeCell ref="G113:I113"/>
    <mergeCell ref="G302:I302"/>
    <mergeCell ref="G313:I313"/>
  </mergeCells>
  <pageMargins left="0.78740157480314965" right="0.23622047244094491" top="0.39370078740157483" bottom="0.39370078740157483" header="0.31496062992125984" footer="0.31496062992125984"/>
  <pageSetup paperSize="9" scale="85" orientation="portrait" r:id="rId1"/>
  <rowBreaks count="5" manualBreakCount="5">
    <brk id="70" max="16383" man="1"/>
    <brk id="136" max="16383" man="1"/>
    <brk id="202" max="16383" man="1"/>
    <brk id="270" max="16383" man="1"/>
    <brk id="3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KOL Ffm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Nagel</dc:creator>
  <cp:lastModifiedBy>Klaus-Dieter Hofmann</cp:lastModifiedBy>
  <cp:lastPrinted>2023-06-05T09:14:54Z</cp:lastPrinted>
  <dcterms:created xsi:type="dcterms:W3CDTF">2021-06-28T15:10:31Z</dcterms:created>
  <dcterms:modified xsi:type="dcterms:W3CDTF">2023-06-05T10:37:59Z</dcterms:modified>
</cp:coreProperties>
</file>